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60" yWindow="120" windowWidth="11370" windowHeight="9495" tabRatio="787" activeTab="0"/>
  </bookViews>
  <sheets>
    <sheet name="Invulformulier" sheetId="1" r:id="rId1"/>
    <sheet name="Waarderingen" sheetId="2" r:id="rId2"/>
    <sheet name="top10risico" sheetId="3" r:id="rId3"/>
    <sheet name="top10effecten" sheetId="4" r:id="rId4"/>
    <sheet name="top10kansen" sheetId="5" r:id="rId5"/>
  </sheets>
  <definedNames>
    <definedName name="_xlnm._FilterDatabase" localSheetId="0" hidden="1">'Invulformulier'!$B$5:$I$139</definedName>
    <definedName name="_xlnm.Print_Area" localSheetId="0">'Invulformulier'!$A$1:$F$118</definedName>
    <definedName name="_xlnm.Print_Titles" localSheetId="0">'Invulformulier'!$A:$C,'Invulformulier'!$1:$4</definedName>
    <definedName name="Z_6B07BB6F_0CD1_4492_8F46_038C530273D1_.wvu.FilterData" localSheetId="0" hidden="1">'Invulformulier'!$B$5:$I$139</definedName>
    <definedName name="Z_6B07BB6F_0CD1_4492_8F46_038C530273D1_.wvu.PrintArea" localSheetId="0" hidden="1">'Invulformulier'!$A$1:$F$118</definedName>
    <definedName name="Z_6B07BB6F_0CD1_4492_8F46_038C530273D1_.wvu.PrintTitles" localSheetId="0" hidden="1">'Invulformulier'!$A:$C,'Invulformulier'!$1:$4</definedName>
    <definedName name="Z_C4B0C972_B3FD_11D1_9EF0_400007125602_.wvu.PrintArea" localSheetId="0" hidden="1">'Invulformulier'!$A$1:$F$118</definedName>
    <definedName name="Z_C4B0C972_B3FD_11D1_9EF0_400007125602_.wvu.PrintTitles" localSheetId="0" hidden="1">'Invulformulier'!$A:$C,'Invulformulier'!$1:$4</definedName>
  </definedNames>
  <calcPr fullCalcOnLoad="1"/>
</workbook>
</file>

<file path=xl/comments1.xml><?xml version="1.0" encoding="utf-8"?>
<comments xmlns="http://schemas.openxmlformats.org/spreadsheetml/2006/main">
  <authors>
    <author>Kasper Hulselmans</author>
  </authors>
  <commentList>
    <comment ref="C6" authorId="0">
      <text>
        <r>
          <rPr>
            <sz val="9"/>
            <rFont val="Tahoma"/>
            <family val="2"/>
          </rPr>
          <t>Medicinale Overdosis</t>
        </r>
      </text>
    </comment>
    <comment ref="C7" authorId="0">
      <text>
        <r>
          <rPr>
            <sz val="9"/>
            <rFont val="Tahoma"/>
            <family val="2"/>
          </rPr>
          <t xml:space="preserve">
Inspanning op fysiek en mentaal vlak, zonder voldoende rust en/of drinken/eten. </t>
        </r>
      </text>
    </comment>
    <comment ref="C8" authorId="0">
      <text>
        <r>
          <rPr>
            <sz val="9"/>
            <rFont val="Tahoma"/>
            <family val="2"/>
          </rPr>
          <t>Onopzettelijke voedsel vergiftiging door bedorven of giftige consumptie (eveneens allergische reacties).</t>
        </r>
      </text>
    </comment>
    <comment ref="C9" authorId="0">
      <text>
        <r>
          <rPr>
            <sz val="9"/>
            <rFont val="Tahoma"/>
            <family val="2"/>
          </rPr>
          <t>Vergiftiging door overmatig gebruik van Alcohol</t>
        </r>
      </text>
    </comment>
    <comment ref="C10" authorId="0">
      <text>
        <r>
          <rPr>
            <sz val="9"/>
            <rFont val="Tahoma"/>
            <family val="2"/>
          </rPr>
          <t>Ziekte besmetting binnen een gebouw/organisatie</t>
        </r>
      </text>
    </comment>
    <comment ref="C11" authorId="0">
      <text>
        <r>
          <rPr>
            <sz val="9"/>
            <rFont val="Tahoma"/>
            <family val="2"/>
          </rPr>
          <t>Uitdroging door onvoldoende eten/drinken (Met name gericht op verminderd zelfredzame personen die afhankelijk zijn van zorg)</t>
        </r>
      </text>
    </comment>
    <comment ref="C12" authorId="0">
      <text>
        <r>
          <rPr>
            <sz val="9"/>
            <rFont val="Tahoma"/>
            <family val="2"/>
          </rPr>
          <t>Voorbeelden:
Lange tijd in regen
Lange tijd in de kou
Lange tijd in een koel- /vriescel</t>
        </r>
      </text>
    </comment>
    <comment ref="C13" authorId="0">
      <text>
        <r>
          <rPr>
            <sz val="9"/>
            <rFont val="Tahoma"/>
            <family val="2"/>
          </rPr>
          <t>Een hartstilstand/shock</t>
        </r>
      </text>
    </comment>
    <comment ref="C14" authorId="0">
      <text>
        <r>
          <rPr>
            <sz val="9"/>
            <rFont val="Tahoma"/>
            <family val="2"/>
          </rPr>
          <t>Overmatig personeel uitval waardoor de continuïteit van het bedrijfsproces niet meer gewaarborgd is</t>
        </r>
      </text>
    </comment>
    <comment ref="C15" authorId="0">
      <text>
        <r>
          <rPr>
            <sz val="9"/>
            <rFont val="Tahoma"/>
            <family val="2"/>
          </rPr>
          <t xml:space="preserve">Ongeval door verkeerde omgang met apparatuur.  Vb. Gevolgen: elektrocutie, snij-/schaaf-/brandwonden </t>
        </r>
      </text>
    </comment>
    <comment ref="C16" authorId="0">
      <text>
        <r>
          <rPr>
            <sz val="9"/>
            <rFont val="Tahoma"/>
            <family val="2"/>
          </rPr>
          <t>Zelfmoord</t>
        </r>
      </text>
    </comment>
    <comment ref="C17" authorId="0">
      <text>
        <r>
          <rPr>
            <sz val="9"/>
            <rFont val="Tahoma"/>
            <family val="2"/>
          </rPr>
          <t>Snij-/schaaf-/brand/steekwonden. Breuken, kneuzingen, dislocatie van gewrichten</t>
        </r>
      </text>
    </comment>
    <comment ref="C18" authorId="0">
      <text>
        <r>
          <rPr>
            <sz val="9"/>
            <rFont val="Tahoma"/>
            <family val="2"/>
          </rPr>
          <t>Pesten/plagen, discriminatie in iedere vorm (uitgangspunt de beleving te worden gepest)</t>
        </r>
      </text>
    </comment>
    <comment ref="C19" authorId="0">
      <text>
        <r>
          <rPr>
            <sz val="9"/>
            <rFont val="Tahoma"/>
            <family val="2"/>
          </rPr>
          <t>Sexuele intimidatie in iedere vorm en geaardheid (uitgangspunt: is de beleving van)</t>
        </r>
      </text>
    </comment>
    <comment ref="C20" authorId="0">
      <text>
        <r>
          <rPr>
            <sz val="9"/>
            <rFont val="Tahoma"/>
            <family val="2"/>
          </rPr>
          <t>Door: te hoge werkdruk/ verantwoordelijkheden
Gevolgen: overspanning/ langdurige ziekte, mentale onstabiliteit</t>
        </r>
      </text>
    </comment>
    <comment ref="C21" authorId="0">
      <text>
        <r>
          <rPr>
            <sz val="9"/>
            <rFont val="Tahoma"/>
            <family val="2"/>
          </rPr>
          <t>Door: te veel werk, ziekte, ontslagen, 
Gevolg: Bedrijfscontinuiteit en processen niet gewaarborgd</t>
        </r>
      </text>
    </comment>
    <comment ref="C29" authorId="0">
      <text>
        <r>
          <rPr>
            <sz val="9"/>
            <rFont val="Tahoma"/>
            <family val="2"/>
          </rPr>
          <t>Door: te lang ongebruikt (lauw/warm) water. Drinkwater, douchewater, slanghaspel gebruik voor recreatie doeleinden</t>
        </r>
      </text>
    </comment>
    <comment ref="C30" authorId="0">
      <text>
        <r>
          <rPr>
            <sz val="9"/>
            <rFont val="Tahoma"/>
            <family val="2"/>
          </rPr>
          <t>Kleine brand. Te blussen door personeel met een handblusser (vb: prullenbak brand)</t>
        </r>
      </text>
    </comment>
    <comment ref="C31" authorId="0">
      <text>
        <r>
          <rPr>
            <sz val="9"/>
            <rFont val="Tahoma"/>
            <family val="2"/>
          </rPr>
          <t>Brand die niet te blussen is door personeel of BHV</t>
        </r>
      </text>
    </comment>
    <comment ref="C32" authorId="0">
      <text>
        <r>
          <rPr>
            <sz val="9"/>
            <rFont val="Tahoma"/>
            <family val="2"/>
          </rPr>
          <t>Door: combinatie van een brandbare stof, zuurstof en een ontstekingsbron (vonk, elektriciteit, hittebron)</t>
        </r>
      </text>
    </comment>
    <comment ref="C33" authorId="0">
      <text>
        <r>
          <rPr>
            <sz val="9"/>
            <rFont val="Tahoma"/>
            <family val="2"/>
          </rPr>
          <t>Door: materialen die: verouderd zijn, onder extreme (bijv. hitte) omstandigheden zijn, aardbeving, bouwwerkzaamheden</t>
        </r>
      </text>
    </comment>
    <comment ref="C34" authorId="0">
      <text>
        <r>
          <rPr>
            <sz val="9"/>
            <rFont val="Tahoma"/>
            <family val="2"/>
          </rPr>
          <t>Door: piekstroom, blikseminslag, kapotte apparatuur, storing</t>
        </r>
      </text>
    </comment>
    <comment ref="C44" authorId="0">
      <text>
        <r>
          <rPr>
            <sz val="9"/>
            <rFont val="Tahoma"/>
            <family val="2"/>
          </rPr>
          <t>Ongewenst vrijkomen van gevaarlijke stoffen: Giftige, explosieve en bijtende stoffen (zuren)</t>
        </r>
      </text>
    </comment>
    <comment ref="C35" authorId="0">
      <text>
        <r>
          <rPr>
            <sz val="9"/>
            <rFont val="Tahoma"/>
            <family val="2"/>
          </rPr>
          <t>Lekkage van een (brandbaar) gas</t>
        </r>
      </text>
    </comment>
    <comment ref="C36" authorId="0">
      <text>
        <r>
          <rPr>
            <sz val="9"/>
            <rFont val="Tahoma"/>
            <family val="2"/>
          </rPr>
          <t>Storing inde communicatie van het nachtzorgsysteem</t>
        </r>
      </text>
    </comment>
    <comment ref="C38" authorId="0">
      <text>
        <r>
          <rPr>
            <sz val="9"/>
            <rFont val="Tahoma"/>
            <family val="2"/>
          </rPr>
          <t xml:space="preserve">Uitval van verwarming, airconditioning, ventilatie </t>
        </r>
      </text>
    </comment>
    <comment ref="C37" authorId="0">
      <text>
        <r>
          <rPr>
            <sz val="9"/>
            <rFont val="Tahoma"/>
            <family val="2"/>
          </rPr>
          <t>Voor een onbepaalde tijd uitval van energie door een storing bij de leverancier</t>
        </r>
      </text>
    </comment>
    <comment ref="C39" authorId="0">
      <text>
        <r>
          <rPr>
            <sz val="9"/>
            <rFont val="Tahoma"/>
            <family val="2"/>
          </rPr>
          <t>Door: verouderde leidingen, springen van leidingen onder druk, menselijke fout</t>
        </r>
      </text>
    </comment>
    <comment ref="C40" authorId="0">
      <text>
        <r>
          <rPr>
            <sz val="9"/>
            <rFont val="Tahoma"/>
            <family val="2"/>
          </rPr>
          <t>Uitval elektra, maar niet door energie leverancier. (plaatselijke uitval van elektriciteit)</t>
        </r>
      </text>
    </comment>
    <comment ref="C41" authorId="0">
      <text>
        <r>
          <rPr>
            <sz val="9"/>
            <rFont val="Tahoma"/>
            <family val="2"/>
          </rPr>
          <t>Uitval communicatie apparatuur, vb: Computers, Internet, telefonie, piepers</t>
        </r>
      </text>
    </comment>
    <comment ref="C42" authorId="0">
      <text>
        <r>
          <rPr>
            <sz val="9"/>
            <rFont val="Tahoma"/>
            <family val="2"/>
          </rPr>
          <t>Dit beslaat al het water, niet alleen drinkwater</t>
        </r>
      </text>
    </comment>
    <comment ref="C45" authorId="0">
      <text>
        <r>
          <rPr>
            <sz val="9"/>
            <rFont val="Tahoma"/>
            <family val="2"/>
          </rPr>
          <t>Uitval van drinkbaar water. Overig water wel beschikbaar</t>
        </r>
      </text>
    </comment>
    <comment ref="C43" authorId="0">
      <text>
        <r>
          <rPr>
            <sz val="9"/>
            <rFont val="Tahoma"/>
            <family val="2"/>
          </rPr>
          <t>Voor onbepaalde tijd geen gas beschikbaar (Effect op: kachel, fornuis)</t>
        </r>
      </text>
    </comment>
    <comment ref="C53" authorId="0">
      <text>
        <r>
          <rPr>
            <sz val="9"/>
            <rFont val="Tahoma"/>
            <family val="2"/>
          </rPr>
          <t>Door opzettelijk menselijk handelen het vernielen van objecten</t>
        </r>
      </text>
    </comment>
    <comment ref="C54" authorId="0">
      <text>
        <r>
          <rPr>
            <sz val="9"/>
            <rFont val="Tahoma"/>
            <family val="2"/>
          </rPr>
          <t>Grote groepen mensen met agressieve intenties. Oorzaak: voetbal, ontevredenheid, paniek</t>
        </r>
      </text>
    </comment>
    <comment ref="C55" authorId="0">
      <text>
        <r>
          <rPr>
            <sz val="9"/>
            <rFont val="Tahoma"/>
            <family val="2"/>
          </rPr>
          <t>Agressie van buitenaf/derden</t>
        </r>
      </text>
    </comment>
    <comment ref="C56" authorId="0">
      <text>
        <r>
          <rPr>
            <sz val="9"/>
            <rFont val="Tahoma"/>
            <family val="2"/>
          </rPr>
          <t>Voor- en onvoorziene evenementen. 
Risico: niet genoeg aanvullende veiligheidsmaatregelen</t>
        </r>
      </text>
    </comment>
    <comment ref="C62" authorId="0">
      <text>
        <r>
          <rPr>
            <sz val="9"/>
            <rFont val="Tahoma"/>
            <family val="2"/>
          </rPr>
          <t>Blikseminslag</t>
        </r>
      </text>
    </comment>
    <comment ref="C63" authorId="0">
      <text>
        <r>
          <rPr>
            <sz val="9"/>
            <rFont val="Tahoma"/>
            <family val="2"/>
          </rPr>
          <t>Storm</t>
        </r>
      </text>
    </comment>
    <comment ref="C64" authorId="0">
      <text>
        <r>
          <rPr>
            <sz val="9"/>
            <rFont val="Tahoma"/>
            <family val="2"/>
          </rPr>
          <t>Overstroming</t>
        </r>
      </text>
    </comment>
    <comment ref="C65" authorId="0">
      <text>
        <r>
          <rPr>
            <sz val="9"/>
            <rFont val="Tahoma"/>
            <family val="2"/>
          </rPr>
          <t>Aardbeving</t>
        </r>
      </text>
    </comment>
    <comment ref="C67" authorId="0">
      <text>
        <r>
          <rPr>
            <sz val="9"/>
            <rFont val="Tahoma"/>
            <family val="2"/>
          </rPr>
          <t>Gifwolk die richting de organisatie koerst.</t>
        </r>
      </text>
    </comment>
    <comment ref="C61" authorId="0">
      <text>
        <r>
          <rPr>
            <sz val="9"/>
            <rFont val="Tahoma"/>
            <family val="2"/>
          </rPr>
          <t>Alle risico's die van buiten de organisatie komen, of buiten het bereik liggen van mensen (acts of Gods)</t>
        </r>
      </text>
    </comment>
    <comment ref="C52" authorId="0">
      <text>
        <r>
          <rPr>
            <sz val="9"/>
            <rFont val="Tahoma"/>
            <family val="2"/>
          </rPr>
          <t>Risico's die ontstaan door (plaatselijke) maatschappelijke ontwikkelingen
Risico's gelden voor alle (plaatselijke) burgers</t>
        </r>
      </text>
    </comment>
    <comment ref="C66" authorId="0">
      <text>
        <r>
          <rPr>
            <sz val="9"/>
            <rFont val="Tahoma"/>
            <family val="2"/>
          </rPr>
          <t>Vliegtuig dat op organisatie terrein of nabij neerstort</t>
        </r>
      </text>
    </comment>
    <comment ref="C119" authorId="0">
      <text>
        <r>
          <rPr>
            <sz val="9"/>
            <rFont val="Tahoma"/>
            <family val="2"/>
          </rPr>
          <t>Risico's die schadelijke effecten hebben op het milieu</t>
        </r>
      </text>
    </comment>
    <comment ref="C91" authorId="0">
      <text>
        <r>
          <rPr>
            <sz val="9"/>
            <rFont val="Tahoma"/>
            <family val="2"/>
          </rPr>
          <t>Risico's veroorzaakt door mensen met criminele intenties</t>
        </r>
      </text>
    </comment>
    <comment ref="C92" authorId="0">
      <text>
        <r>
          <rPr>
            <sz val="9"/>
            <rFont val="Tahoma"/>
            <family val="2"/>
          </rPr>
          <t>Diefstal van de organisatie door iemand binnen de organisatie zelf</t>
        </r>
      </text>
    </comment>
    <comment ref="C93" authorId="0">
      <text>
        <r>
          <rPr>
            <sz val="9"/>
            <rFont val="Tahoma"/>
            <family val="2"/>
          </rPr>
          <t>Bedreiging en intimidatie van personeel - Bedreiging van binnen de organisatie als buiten de organisatie</t>
        </r>
      </text>
    </comment>
    <comment ref="C94" authorId="0">
      <text>
        <r>
          <rPr>
            <sz val="9"/>
            <rFont val="Tahoma"/>
            <family val="2"/>
          </rPr>
          <t>Het plegen van diefstal met behulp van geweld (en mogelijk wapens)</t>
        </r>
      </text>
    </comment>
    <comment ref="C95" authorId="0">
      <text>
        <r>
          <rPr>
            <sz val="9"/>
            <rFont val="Tahoma"/>
            <family val="2"/>
          </rPr>
          <t>Een bommelding - Niet kenbaar of dit daadwerkelijk het geval is</t>
        </r>
      </text>
    </comment>
    <comment ref="C96" authorId="0">
      <text>
        <r>
          <rPr>
            <sz val="9"/>
            <rFont val="Tahoma"/>
            <family val="2"/>
          </rPr>
          <t>Afpersing en chantage van personeel - Chantage kan werk/organisatie gerelateerd zijn, maar ook persoonlijk</t>
        </r>
      </text>
    </comment>
    <comment ref="C97" authorId="0">
      <text>
        <r>
          <rPr>
            <sz val="9"/>
            <rFont val="Tahoma"/>
            <family val="2"/>
          </rPr>
          <t>De dreiging van een terroristische aanslag</t>
        </r>
      </text>
    </comment>
    <comment ref="C98" authorId="0">
      <text>
        <r>
          <rPr>
            <sz val="9"/>
            <rFont val="Tahoma"/>
            <family val="2"/>
          </rPr>
          <t>De aanwezigheid van wapens in een organisatie (bewust bezit en onbewust bezit)</t>
        </r>
      </text>
    </comment>
    <comment ref="C99" authorId="0">
      <text>
        <r>
          <rPr>
            <sz val="9"/>
            <rFont val="Tahoma"/>
            <family val="2"/>
          </rPr>
          <t>Loverboys/prostitutie</t>
        </r>
      </text>
    </comment>
    <comment ref="C100" authorId="0">
      <text>
        <r>
          <rPr>
            <sz val="9"/>
            <rFont val="Tahoma"/>
            <family val="2"/>
          </rPr>
          <t>(Ver)koop van drugs waarbij mensen binnen de organisatie betrokken zijn in iedere vorm</t>
        </r>
      </text>
    </comment>
    <comment ref="C101" authorId="0">
      <text>
        <r>
          <rPr>
            <sz val="9"/>
            <rFont val="Tahoma"/>
            <family val="2"/>
          </rPr>
          <t>Het openbreken van een auto en diefstal van inliggende voorwerpen</t>
        </r>
      </text>
    </comment>
    <comment ref="C102" authorId="0">
      <text>
        <r>
          <rPr>
            <sz val="9"/>
            <rFont val="Tahoma"/>
            <family val="2"/>
          </rPr>
          <t>Bezetting/blokkade van een gebouw, straat of toegangspoort</t>
        </r>
      </text>
    </comment>
    <comment ref="C103" authorId="0">
      <text>
        <r>
          <rPr>
            <sz val="9"/>
            <rFont val="Tahoma"/>
            <family val="2"/>
          </rPr>
          <t>Iemand die opzettelijk binnen blijft na afsluiting van een gebouw, deel van een gebouw</t>
        </r>
      </text>
    </comment>
    <comment ref="C104" authorId="0">
      <text>
        <r>
          <rPr>
            <sz val="9"/>
            <rFont val="Tahoma"/>
            <family val="2"/>
          </rPr>
          <t xml:space="preserve">Het opzettelijk in brandzetten van een object/gebouw van de organisatie </t>
        </r>
      </text>
    </comment>
    <comment ref="C105" authorId="0">
      <text>
        <r>
          <rPr>
            <sz val="9"/>
            <rFont val="Tahoma"/>
            <family val="2"/>
          </rPr>
          <t>Fraude door het vervalsen, niet opslaan, aanpassen van gegevens voor eigen gewin</t>
        </r>
      </text>
    </comment>
    <comment ref="C106" authorId="0">
      <text>
        <r>
          <rPr>
            <sz val="9"/>
            <rFont val="Tahoma"/>
            <family val="2"/>
          </rPr>
          <t>Werknemers die beweegredenen hebben die niet overeenkomen met de organisatie</t>
        </r>
      </text>
    </comment>
    <comment ref="C107" authorId="0">
      <text>
        <r>
          <rPr>
            <sz val="9"/>
            <rFont val="Tahoma"/>
            <family val="2"/>
          </rPr>
          <t>Diefstal door personen van buiten de organisatie.</t>
        </r>
      </text>
    </comment>
    <comment ref="C108" authorId="0">
      <text>
        <r>
          <rPr>
            <sz val="9"/>
            <rFont val="Tahoma"/>
            <family val="2"/>
          </rPr>
          <t>Inbraak</t>
        </r>
      </text>
    </comment>
    <comment ref="C109" authorId="0">
      <text>
        <r>
          <rPr>
            <sz val="9"/>
            <rFont val="Tahoma"/>
            <family val="2"/>
          </rPr>
          <t>Het opzettelijk dwarsbomen/onklaar maken van processen en apparatuur</t>
        </r>
      </text>
    </comment>
    <comment ref="C110" authorId="0">
      <text>
        <r>
          <rPr>
            <sz val="9"/>
            <rFont val="Tahoma"/>
            <family val="2"/>
          </rPr>
          <t>De ontploffing van een Bom, in of nabij de organisatie</t>
        </r>
      </text>
    </comment>
    <comment ref="C111" authorId="0">
      <text>
        <r>
          <rPr>
            <sz val="9"/>
            <rFont val="Tahoma"/>
            <family val="2"/>
          </rPr>
          <t>Brandstichting buiten het terrein/gebouw van de organisatie. Bijvoorbeeld een auto</t>
        </r>
      </text>
    </comment>
    <comment ref="C68" authorId="0">
      <text>
        <r>
          <rPr>
            <sz val="9"/>
            <rFont val="Tahoma"/>
            <family val="2"/>
          </rPr>
          <t>Overlast van knaagdieren en insecten</t>
        </r>
      </text>
    </comment>
    <comment ref="C130" authorId="0">
      <text>
        <r>
          <rPr>
            <sz val="9"/>
            <rFont val="Tahoma"/>
            <family val="2"/>
          </rPr>
          <t>Risico´s omtrend verkeer</t>
        </r>
      </text>
    </comment>
    <comment ref="C120" authorId="0">
      <text>
        <r>
          <rPr>
            <sz val="9"/>
            <rFont val="Tahoma"/>
            <family val="2"/>
          </rPr>
          <t>Het deponeren van afval in de natuur (open water), giftige stoffen in het riool, batterijen in de prullenbak</t>
        </r>
      </text>
    </comment>
    <comment ref="C121" authorId="0">
      <text>
        <r>
          <rPr>
            <sz val="9"/>
            <rFont val="Tahoma"/>
            <family val="2"/>
          </rPr>
          <t>Constatering van een zeer besmettelijke ziekte waardoor quarentaine noodzakelijk is</t>
        </r>
      </text>
    </comment>
    <comment ref="C122" authorId="0">
      <text>
        <r>
          <rPr>
            <sz val="9"/>
            <rFont val="Tahoma"/>
            <family val="2"/>
          </rPr>
          <t>Gebouw (of delen daarvan) is niet hygienisch genoeg wat gezongheidsrisico's met zich mee brengt</t>
        </r>
      </text>
    </comment>
    <comment ref="C123" authorId="0">
      <text>
        <r>
          <rPr>
            <sz val="9"/>
            <rFont val="Tahoma"/>
            <family val="2"/>
          </rPr>
          <t>Stoffen die schadelijk zijn voor het milieu</t>
        </r>
      </text>
    </comment>
    <comment ref="C28" authorId="0">
      <text>
        <r>
          <rPr>
            <b/>
            <sz val="9"/>
            <rFont val="Tahoma"/>
            <family val="2"/>
          </rPr>
          <t>Risico's die betrekking hebben op apparatuur, gebouw, techniek en andere middelen</t>
        </r>
      </text>
    </comment>
    <comment ref="C75" authorId="0">
      <text>
        <r>
          <rPr>
            <sz val="9"/>
            <rFont val="Tahoma"/>
            <family val="2"/>
          </rPr>
          <t>Risico's omtrend ICT, en informatie</t>
        </r>
      </text>
    </comment>
    <comment ref="C76" authorId="0">
      <text>
        <r>
          <rPr>
            <sz val="9"/>
            <rFont val="Tahoma"/>
            <family val="2"/>
          </rPr>
          <t>Via: los liggende papieren, weg gegooide papieren, internet, voorbij praten van werknermers</t>
        </r>
      </text>
    </comment>
    <comment ref="C78" authorId="0">
      <text>
        <r>
          <rPr>
            <sz val="9"/>
            <rFont val="Tahoma"/>
            <family val="2"/>
          </rPr>
          <t>Gevolg: verlies informatie of crashen systeem</t>
        </r>
      </text>
    </comment>
    <comment ref="C77" authorId="0">
      <text>
        <r>
          <rPr>
            <sz val="9"/>
            <rFont val="Tahoma"/>
            <family val="2"/>
          </rPr>
          <t>Het rondgaan van verkeerde informatie</t>
        </r>
      </text>
    </comment>
    <comment ref="C79" authorId="0">
      <text>
        <r>
          <rPr>
            <sz val="9"/>
            <rFont val="Tahoma"/>
            <family val="2"/>
          </rPr>
          <t>Ongbevoegd gebruik</t>
        </r>
      </text>
    </comment>
    <comment ref="C80" authorId="0">
      <text>
        <r>
          <rPr>
            <sz val="9"/>
            <rFont val="Tahoma"/>
            <family val="2"/>
          </rPr>
          <t>Uitval waardoor doorwerken en communicatie wordt gestremt</t>
        </r>
      </text>
    </comment>
    <comment ref="C81" authorId="0">
      <text>
        <r>
          <rPr>
            <sz val="9"/>
            <rFont val="Tahoma"/>
            <family val="2"/>
          </rPr>
          <t>Diefstal van informatie  (bijv databestanden) voor eigen (kwade) doeleinden</t>
        </r>
      </text>
    </comment>
    <comment ref="C82" authorId="0">
      <text>
        <r>
          <rPr>
            <sz val="9"/>
            <rFont val="Tahoma"/>
            <family val="2"/>
          </rPr>
          <t>Cliënt informatie dat  openbaar bereikbaar wordt</t>
        </r>
      </text>
    </comment>
    <comment ref="C83" authorId="0">
      <text>
        <r>
          <rPr>
            <sz val="9"/>
            <rFont val="Tahoma"/>
            <family val="2"/>
          </rPr>
          <t>Infectie van een computer virus waardoor informatie verloren/gestolen kan worden</t>
        </r>
      </text>
    </comment>
    <comment ref="C84" authorId="0">
      <text>
        <r>
          <rPr>
            <sz val="9"/>
            <rFont val="Tahoma"/>
            <family val="2"/>
          </rPr>
          <t>geschriften die vervalst zijn die als legitiem worden beschouwd</t>
        </r>
      </text>
    </comment>
    <comment ref="C131" authorId="0">
      <text>
        <r>
          <rPr>
            <sz val="9"/>
            <rFont val="Tahoma"/>
            <family val="2"/>
          </rPr>
          <t>Een aanrijding van twee  of meer auto's</t>
        </r>
      </text>
    </comment>
    <comment ref="C132" authorId="0">
      <text>
        <r>
          <rPr>
            <sz val="9"/>
            <rFont val="Tahoma"/>
            <family val="2"/>
          </rPr>
          <t>Toegang voor hulpdiensten als ambulance is versperd - Bijvoorbeeld door verkeerd parkeren</t>
        </r>
      </text>
    </comment>
    <comment ref="C133" authorId="0">
      <text>
        <r>
          <rPr>
            <sz val="9"/>
            <rFont val="Tahoma"/>
            <family val="2"/>
          </rPr>
          <t>Een aanrijding waarbij minimaal 1 (brom)fietser is betrokken</t>
        </r>
      </text>
    </comment>
    <comment ref="C134" authorId="0">
      <text>
        <r>
          <rPr>
            <sz val="9"/>
            <rFont val="Tahoma"/>
            <family val="2"/>
          </rPr>
          <t>Slechte bereikbaarheid van de instelling</t>
        </r>
      </text>
    </comment>
    <comment ref="C112" authorId="0">
      <text>
        <r>
          <rPr>
            <sz val="9"/>
            <rFont val="Tahoma"/>
            <family val="2"/>
          </rPr>
          <t>Het om de tuin leiden van werknemers of apparatuur om zo criminele intenties te volbrengen</t>
        </r>
      </text>
    </comment>
    <comment ref="C22" authorId="0">
      <text>
        <r>
          <rPr>
            <sz val="9"/>
            <rFont val="Tahoma"/>
            <family val="2"/>
          </rPr>
          <t>Het vermissen van bezoekers, klanten, werknemers, clienten</t>
        </r>
      </text>
    </comment>
    <comment ref="C141" authorId="0">
      <text>
        <r>
          <rPr>
            <sz val="9"/>
            <rFont val="Tahoma"/>
            <family val="2"/>
          </rPr>
          <t xml:space="preserve">Verminderde zelfredzaamheid neemt risico's met zich mee. 
De aanwezigheid van verminderd zelfredzame personen betkent ook een verhoogd risico voor de BHV. </t>
        </r>
      </text>
    </comment>
    <comment ref="C142" authorId="0">
      <text>
        <r>
          <rPr>
            <sz val="9"/>
            <rFont val="Tahoma"/>
            <family val="2"/>
          </rPr>
          <t>Iemand die niet kan zien. Zodoende kunnen gevaren onopgemerkt blijven, of kan met rook, vuur of andere alarmerende signalen niet herkennen. Verdwalen of de uitgang niet kunnen vinden.</t>
        </r>
      </text>
    </comment>
    <comment ref="C143" authorId="0">
      <text>
        <r>
          <rPr>
            <sz val="9"/>
            <rFont val="Tahoma"/>
            <family val="2"/>
          </rPr>
          <t>Het niet of slecht kunnen horen. Dit neemt risico's mee zoals het niet horen van een brand/inbraak alarm, het niet horen van verkeer ed.</t>
        </r>
      </text>
    </comment>
    <comment ref="C144" authorId="0">
      <text>
        <r>
          <rPr>
            <sz val="9"/>
            <rFont val="Tahoma"/>
            <family val="2"/>
          </rPr>
          <t>Het niet over obstakels kunnen komen. Een rolstoel kan bijvoorbeeld niet door een smalle gang. Tijdens een calamiteit, een groot probleem</t>
        </r>
      </text>
    </comment>
    <comment ref="C145" authorId="0">
      <text>
        <r>
          <rPr>
            <sz val="9"/>
            <rFont val="Tahoma"/>
            <family val="2"/>
          </rPr>
          <t>Geestelijke beperking bestaat uit heel veel soorten beperkingen. De meest voorkomende risico's door een geestelijke beperking zijn: het niet herkennen van gevaar, zelf een gevaar zijn voor jezelf of anderen.</t>
        </r>
      </text>
    </comment>
    <comment ref="C135" authorId="0">
      <text>
        <r>
          <rPr>
            <sz val="9"/>
            <rFont val="Tahoma"/>
            <family val="2"/>
          </rPr>
          <t>Een aanrijding waarbij minimaal 1 persoon bij betrokken is (client, personeel, bezoeker)</t>
        </r>
      </text>
    </comment>
    <comment ref="C146" authorId="0">
      <text>
        <r>
          <rPr>
            <sz val="9"/>
            <rFont val="Tahoma"/>
            <family val="2"/>
          </rPr>
          <t>Het niet mondeling kunnen communiceren. Door niet instaat te zijn om te communiceren niet kunnnen waarschuwen voor een dreiging</t>
        </r>
      </text>
    </comment>
    <comment ref="C147" authorId="0">
      <text>
        <r>
          <rPr>
            <sz val="9"/>
            <rFont val="Tahoma"/>
            <family val="2"/>
          </rPr>
          <t>Iemand die niet instaat is zichzelf te verplaatsen en vrijwel alleen op bed ligt</t>
        </r>
      </text>
    </comment>
    <comment ref="C46" authorId="0">
      <text>
        <r>
          <rPr>
            <sz val="9"/>
            <rFont val="Tahoma"/>
            <family val="2"/>
          </rPr>
          <t>Agressie door client of medewerker</t>
        </r>
      </text>
    </comment>
  </commentList>
</comments>
</file>

<file path=xl/comments3.xml><?xml version="1.0" encoding="utf-8"?>
<comments xmlns="http://schemas.openxmlformats.org/spreadsheetml/2006/main">
  <authors>
    <author>Kasper Hulselmans</author>
  </authors>
  <commentList>
    <comment ref="B74" authorId="0">
      <text>
        <r>
          <rPr>
            <sz val="9"/>
            <rFont val="Tahoma"/>
            <family val="2"/>
          </rPr>
          <t>geschriften die vervalst zijn die als legitiem worden beschouwd</t>
        </r>
      </text>
    </comment>
    <comment ref="B80" authorId="0">
      <text>
        <r>
          <rPr>
            <sz val="9"/>
            <rFont val="Tahoma"/>
            <family val="2"/>
          </rPr>
          <t>Diefstal van een organisatie door iemand binnen de organisatie zelf</t>
        </r>
      </text>
    </comment>
    <comment ref="B81" authorId="0">
      <text>
        <r>
          <rPr>
            <sz val="9"/>
            <rFont val="Tahoma"/>
            <family val="2"/>
          </rPr>
          <t>Bedreiging en intimidatie van personeel - Bedreiging van binnen de organisatie als buiten de organisatie</t>
        </r>
      </text>
    </comment>
    <comment ref="B82" authorId="0">
      <text>
        <r>
          <rPr>
            <sz val="9"/>
            <rFont val="Tahoma"/>
            <family val="2"/>
          </rPr>
          <t>Het plegen van diefstal met behulp van geweld (en mogelijk wapens)</t>
        </r>
      </text>
    </comment>
    <comment ref="B83" authorId="0">
      <text>
        <r>
          <rPr>
            <sz val="9"/>
            <rFont val="Tahoma"/>
            <family val="2"/>
          </rPr>
          <t>Een bommelding - Niet kenbaar of dit daadwerkelijk het geval is</t>
        </r>
      </text>
    </comment>
    <comment ref="B84" authorId="0">
      <text>
        <r>
          <rPr>
            <sz val="9"/>
            <rFont val="Tahoma"/>
            <family val="2"/>
          </rPr>
          <t>Afpersing en chantage van personeel - Chantage kan werk/organisatie gerelateerd zijn, maar ook persoonlijk</t>
        </r>
      </text>
    </comment>
    <comment ref="B85" authorId="0">
      <text>
        <r>
          <rPr>
            <sz val="9"/>
            <rFont val="Tahoma"/>
            <family val="2"/>
          </rPr>
          <t>De dreiging van een terroristische aanslag</t>
        </r>
      </text>
    </comment>
    <comment ref="B86" authorId="0">
      <text>
        <r>
          <rPr>
            <sz val="9"/>
            <rFont val="Tahoma"/>
            <family val="2"/>
          </rPr>
          <t>De aanwezigheid van wapens in een organisatie (bewust bezit en onbewust bezit)</t>
        </r>
      </text>
    </comment>
    <comment ref="B87" authorId="0">
      <text>
        <r>
          <rPr>
            <sz val="9"/>
            <rFont val="Tahoma"/>
            <family val="2"/>
          </rPr>
          <t>Loverboys/prostitutie</t>
        </r>
      </text>
    </comment>
    <comment ref="B88" authorId="0">
      <text>
        <r>
          <rPr>
            <sz val="9"/>
            <rFont val="Tahoma"/>
            <family val="2"/>
          </rPr>
          <t>(Ver)koop van drugs waarbij mensen binnen de organisatie betrokken zijn in iedere vorm</t>
        </r>
      </text>
    </comment>
    <comment ref="B89" authorId="0">
      <text>
        <r>
          <rPr>
            <sz val="9"/>
            <rFont val="Tahoma"/>
            <family val="2"/>
          </rPr>
          <t>Het openbreken van een auto en diefstal van inliggende voorwerpen</t>
        </r>
      </text>
    </comment>
    <comment ref="B90" authorId="0">
      <text>
        <r>
          <rPr>
            <sz val="9"/>
            <rFont val="Tahoma"/>
            <family val="2"/>
          </rPr>
          <t>Bezetting/blokkade van een gebouw, straat of toegangspoort</t>
        </r>
      </text>
    </comment>
    <comment ref="B91" authorId="0">
      <text>
        <r>
          <rPr>
            <sz val="9"/>
            <rFont val="Tahoma"/>
            <family val="2"/>
          </rPr>
          <t>Iemand die opzettelijk binnen blijft na afsluiting van een gebouw, deel van een gebouw</t>
        </r>
      </text>
    </comment>
    <comment ref="B92" authorId="0">
      <text>
        <r>
          <rPr>
            <sz val="9"/>
            <rFont val="Tahoma"/>
            <family val="2"/>
          </rPr>
          <t>Het opzettelijk in brandzetten van een object/gebouw</t>
        </r>
      </text>
    </comment>
    <comment ref="B93" authorId="0">
      <text>
        <r>
          <rPr>
            <sz val="9"/>
            <rFont val="Tahoma"/>
            <family val="2"/>
          </rPr>
          <t>Fraude door het vervalsen, niet opslaan, aanpassen van gegevens voor eigen gewin</t>
        </r>
      </text>
    </comment>
    <comment ref="B94" authorId="0">
      <text>
        <r>
          <rPr>
            <sz val="9"/>
            <rFont val="Tahoma"/>
            <family val="2"/>
          </rPr>
          <t>Werknemers die beweegredenen hebben die niet overeenkomen met de organisatie</t>
        </r>
      </text>
    </comment>
    <comment ref="B95" authorId="0">
      <text>
        <r>
          <rPr>
            <sz val="9"/>
            <rFont val="Tahoma"/>
            <family val="2"/>
          </rPr>
          <t>Diefstal van buiten de organisatie af</t>
        </r>
      </text>
    </comment>
    <comment ref="B96" authorId="0">
      <text>
        <r>
          <rPr>
            <sz val="9"/>
            <rFont val="Tahoma"/>
            <family val="2"/>
          </rPr>
          <t>Inbraak</t>
        </r>
      </text>
    </comment>
    <comment ref="B97" authorId="0">
      <text>
        <r>
          <rPr>
            <sz val="9"/>
            <rFont val="Tahoma"/>
            <family val="2"/>
          </rPr>
          <t>Het opzettelijk dwarsbomen/onklaar maken van processen en apparatuur</t>
        </r>
      </text>
    </comment>
    <comment ref="B98" authorId="0">
      <text>
        <r>
          <rPr>
            <sz val="9"/>
            <rFont val="Tahoma"/>
            <family val="2"/>
          </rPr>
          <t>De ontploffing van een Bom, in of nabij de organisatie</t>
        </r>
      </text>
    </comment>
    <comment ref="B99" authorId="0">
      <text>
        <r>
          <rPr>
            <sz val="9"/>
            <rFont val="Tahoma"/>
            <family val="2"/>
          </rPr>
          <t>voorbeeld nadelig effect: Toegang hulpdiensten geblokkeerd</t>
        </r>
      </text>
    </comment>
    <comment ref="B100" authorId="0">
      <text>
        <r>
          <rPr>
            <sz val="9"/>
            <rFont val="Tahoma"/>
            <family val="2"/>
          </rPr>
          <t>Brandstichting buiten organisatie gebouw - Bijvoorbeeld een auto</t>
        </r>
      </text>
    </comment>
    <comment ref="B101" authorId="0">
      <text>
        <r>
          <rPr>
            <sz val="9"/>
            <rFont val="Tahoma"/>
            <family val="2"/>
          </rPr>
          <t>Het om de tuin leiden van werknemers of apparatuur om zo criminele intenties te volbrengen</t>
        </r>
      </text>
    </comment>
    <comment ref="B107" authorId="0">
      <text>
        <r>
          <rPr>
            <sz val="9"/>
            <rFont val="Tahoma"/>
            <family val="2"/>
          </rPr>
          <t>Het deponeren van afval in de natuur (open water), giftige stoffen in het riool, batterijen in de prullenbak</t>
        </r>
      </text>
    </comment>
    <comment ref="B108" authorId="0">
      <text>
        <r>
          <rPr>
            <sz val="9"/>
            <rFont val="Tahoma"/>
            <family val="2"/>
          </rPr>
          <t>Constatering van een zeer besmettelijke ziekte waardoor quarentaine noodzakelijk is</t>
        </r>
      </text>
    </comment>
    <comment ref="B109" authorId="0">
      <text>
        <r>
          <rPr>
            <sz val="9"/>
            <rFont val="Tahoma"/>
            <family val="2"/>
          </rPr>
          <t>Gebouw (of delen daarvan) is niet hygienisch genoeg wat gezongheidsrisico's met zich mee brengt</t>
        </r>
      </text>
    </comment>
    <comment ref="B110" authorId="0">
      <text>
        <r>
          <rPr>
            <sz val="9"/>
            <rFont val="Tahoma"/>
            <family val="2"/>
          </rPr>
          <t>Stoffen die schadelijk zijn voor het milieu</t>
        </r>
      </text>
    </comment>
    <comment ref="B116" authorId="0">
      <text>
        <r>
          <rPr>
            <sz val="9"/>
            <rFont val="Tahoma"/>
            <family val="2"/>
          </rPr>
          <t>Een aanrijding van twee  of meer auto's</t>
        </r>
      </text>
    </comment>
    <comment ref="B117" authorId="0">
      <text>
        <r>
          <rPr>
            <sz val="9"/>
            <rFont val="Tahoma"/>
            <family val="2"/>
          </rPr>
          <t>Toegang voor hulpdiensten als ambulance is versperd - Bijvoorbeeld door verkeerd parkeren</t>
        </r>
      </text>
    </comment>
    <comment ref="B118" authorId="0">
      <text>
        <r>
          <rPr>
            <sz val="9"/>
            <rFont val="Tahoma"/>
            <family val="2"/>
          </rPr>
          <t>Een aanrijding waarbij minimaal 1 (brom)fietser is betrokken</t>
        </r>
      </text>
    </comment>
    <comment ref="B119" authorId="0">
      <text>
        <r>
          <rPr>
            <sz val="9"/>
            <rFont val="Tahoma"/>
            <family val="2"/>
          </rPr>
          <t>Slechte bereikbaarheid van de instelling</t>
        </r>
      </text>
    </comment>
  </commentList>
</comments>
</file>

<file path=xl/sharedStrings.xml><?xml version="1.0" encoding="utf-8"?>
<sst xmlns="http://schemas.openxmlformats.org/spreadsheetml/2006/main" count="438" uniqueCount="285">
  <si>
    <t>A</t>
  </si>
  <si>
    <t>Sexuele intimidatie</t>
  </si>
  <si>
    <t>B</t>
  </si>
  <si>
    <t>C</t>
  </si>
  <si>
    <t>D</t>
  </si>
  <si>
    <t>Criminele risico's</t>
  </si>
  <si>
    <t>Autokraak</t>
  </si>
  <si>
    <t>Inbraak</t>
  </si>
  <si>
    <t>Sabotage</t>
  </si>
  <si>
    <t>Vandalisme</t>
  </si>
  <si>
    <t>E</t>
  </si>
  <si>
    <t>F</t>
  </si>
  <si>
    <t>Fraude</t>
  </si>
  <si>
    <t>G</t>
  </si>
  <si>
    <t>Blikseminslag</t>
  </si>
  <si>
    <t>Bomontploffing</t>
  </si>
  <si>
    <t>Explosie (gas / elektriciteit)</t>
  </si>
  <si>
    <t>Instorting</t>
  </si>
  <si>
    <t>Kortsluiting / elektrische storingen</t>
  </si>
  <si>
    <t>Neerstorten vliegtuig</t>
  </si>
  <si>
    <t>Storing energielevering</t>
  </si>
  <si>
    <t>Waterlekkage</t>
  </si>
  <si>
    <t>H</t>
  </si>
  <si>
    <t>Informatie risico's</t>
  </si>
  <si>
    <t>Bedrog / misleiding</t>
  </si>
  <si>
    <t>Bekendraken bedrijfsgevoelige / kritische informatie</t>
  </si>
  <si>
    <t>Dwaling / vergissing</t>
  </si>
  <si>
    <t>Onbevoegd gebruik hard-, software en / of databestanden</t>
  </si>
  <si>
    <t>Uitval printers / netwerk / systemen</t>
  </si>
  <si>
    <t>Valsheid in geschrifte</t>
  </si>
  <si>
    <t>a1</t>
  </si>
  <si>
    <t>a2</t>
  </si>
  <si>
    <t>a3</t>
  </si>
  <si>
    <t>a4</t>
  </si>
  <si>
    <t>a5</t>
  </si>
  <si>
    <t>a7</t>
  </si>
  <si>
    <t>a8</t>
  </si>
  <si>
    <t>b1</t>
  </si>
  <si>
    <t>b2</t>
  </si>
  <si>
    <t>b3</t>
  </si>
  <si>
    <t>c1</t>
  </si>
  <si>
    <t>c2</t>
  </si>
  <si>
    <t>c3</t>
  </si>
  <si>
    <t>c4</t>
  </si>
  <si>
    <t>d1</t>
  </si>
  <si>
    <t>d2</t>
  </si>
  <si>
    <t>d3</t>
  </si>
  <si>
    <t>d4</t>
  </si>
  <si>
    <t>d5</t>
  </si>
  <si>
    <t>d6</t>
  </si>
  <si>
    <t>d7</t>
  </si>
  <si>
    <t>d8</t>
  </si>
  <si>
    <t>d9</t>
  </si>
  <si>
    <t>d10</t>
  </si>
  <si>
    <t>d11</t>
  </si>
  <si>
    <t>d12</t>
  </si>
  <si>
    <t>e1</t>
  </si>
  <si>
    <t>e2</t>
  </si>
  <si>
    <t>e3</t>
  </si>
  <si>
    <t>f1</t>
  </si>
  <si>
    <t>f2</t>
  </si>
  <si>
    <t>f3</t>
  </si>
  <si>
    <t>g1</t>
  </si>
  <si>
    <t>g2</t>
  </si>
  <si>
    <t>g3</t>
  </si>
  <si>
    <t>g4</t>
  </si>
  <si>
    <t>g5</t>
  </si>
  <si>
    <t>g6</t>
  </si>
  <si>
    <t>g7</t>
  </si>
  <si>
    <t>g8</t>
  </si>
  <si>
    <t>g9</t>
  </si>
  <si>
    <t>h1</t>
  </si>
  <si>
    <t>h2</t>
  </si>
  <si>
    <t>h3</t>
  </si>
  <si>
    <t>h4</t>
  </si>
  <si>
    <t>h5</t>
  </si>
  <si>
    <t>h6</t>
  </si>
  <si>
    <t>h7</t>
  </si>
  <si>
    <t>h8</t>
  </si>
  <si>
    <t>h9</t>
  </si>
  <si>
    <t>Risico-inventarisatie matrix</t>
  </si>
  <si>
    <t>Kans</t>
  </si>
  <si>
    <t>Risico</t>
  </si>
  <si>
    <t>Effect</t>
  </si>
  <si>
    <t>RISICOPLAATS 1</t>
  </si>
  <si>
    <t>RISICOPLAATS 2</t>
  </si>
  <si>
    <t>TOP 10 RISICO</t>
  </si>
  <si>
    <t xml:space="preserve">       Effect</t>
  </si>
  <si>
    <t xml:space="preserve"> = Hoog beveiligingsniveau</t>
  </si>
  <si>
    <t xml:space="preserve"> = Middelhoog beveiligingsniveau</t>
  </si>
  <si>
    <t xml:space="preserve"> = Normaal beveilingingsniveau</t>
  </si>
  <si>
    <t>TOP 10 EFFECTEN</t>
  </si>
  <si>
    <t>TOP 10 KANSEN</t>
  </si>
  <si>
    <t>Omschrijving</t>
  </si>
  <si>
    <t>Code</t>
  </si>
  <si>
    <t>redelijk</t>
  </si>
  <si>
    <t>Toelichting kans en effect waarderingen</t>
  </si>
  <si>
    <t>Diefstal (intern)</t>
  </si>
  <si>
    <t>Diefstal (extern)</t>
  </si>
  <si>
    <t>Fouten in hard-, software en / of databestanden</t>
  </si>
  <si>
    <t>Brand</t>
  </si>
  <si>
    <t>Risicoplaats 1</t>
  </si>
  <si>
    <t>Risicoplaats 2</t>
  </si>
  <si>
    <t>Technische risico's</t>
  </si>
  <si>
    <t>maatschappelijke risico's</t>
  </si>
  <si>
    <t>Externe/Natuur risico's</t>
  </si>
  <si>
    <t>Bommelding</t>
  </si>
  <si>
    <t>Terrorisme</t>
  </si>
  <si>
    <t>Wapengebruik</t>
  </si>
  <si>
    <t>Loverboys/Prostititutie</t>
  </si>
  <si>
    <t>Drugshandel</t>
  </si>
  <si>
    <t>Voedselvergiftiging</t>
  </si>
  <si>
    <t>Alcoholvergiftiging</t>
  </si>
  <si>
    <t>Overdosis</t>
  </si>
  <si>
    <t>Besmetting</t>
  </si>
  <si>
    <t>Uitdroging</t>
  </si>
  <si>
    <t>Uitputting</t>
  </si>
  <si>
    <t>Onderkoeling</t>
  </si>
  <si>
    <t>Storm</t>
  </si>
  <si>
    <t>Overstroming</t>
  </si>
  <si>
    <t>b4</t>
  </si>
  <si>
    <t>b5</t>
  </si>
  <si>
    <t>b6</t>
  </si>
  <si>
    <t>b7</t>
  </si>
  <si>
    <t>b8</t>
  </si>
  <si>
    <t>b9</t>
  </si>
  <si>
    <t>b10</t>
  </si>
  <si>
    <t>b11</t>
  </si>
  <si>
    <t>b12</t>
  </si>
  <si>
    <t>b13</t>
  </si>
  <si>
    <t>b14</t>
  </si>
  <si>
    <t>Diefstal van informatie</t>
  </si>
  <si>
    <t>Ongedierte plaag</t>
  </si>
  <si>
    <t>Uitval telecommunicatie</t>
  </si>
  <si>
    <t>Uitval water</t>
  </si>
  <si>
    <t>b15</t>
  </si>
  <si>
    <t>b16</t>
  </si>
  <si>
    <t>b17</t>
  </si>
  <si>
    <t>b18</t>
  </si>
  <si>
    <t>b19</t>
  </si>
  <si>
    <t>Verkeerde afval verwerking</t>
  </si>
  <si>
    <t>Uitbraak zeer besmettelijke ziekte</t>
  </si>
  <si>
    <t>a9</t>
  </si>
  <si>
    <t>a10</t>
  </si>
  <si>
    <t>a11</t>
  </si>
  <si>
    <t>a12</t>
  </si>
  <si>
    <t>a13</t>
  </si>
  <si>
    <t>a14</t>
  </si>
  <si>
    <t>a15</t>
  </si>
  <si>
    <t>Shock/hartaanval</t>
  </si>
  <si>
    <t>Ongeval door gebruik apparatuur</t>
  </si>
  <si>
    <t>Verstopping toegang hulpdienst</t>
  </si>
  <si>
    <t>Aanrijding fietsers</t>
  </si>
  <si>
    <t>Aanrijding auto's</t>
  </si>
  <si>
    <t>Pesten op werkplek</t>
  </si>
  <si>
    <t>Te hoge werkdruk</t>
  </si>
  <si>
    <t>catastrofaal</t>
  </si>
  <si>
    <t>Bedreiging/intimidatie</t>
  </si>
  <si>
    <t>Beroving/Overval</t>
  </si>
  <si>
    <t>Bezetting/Blokkade</t>
  </si>
  <si>
    <t>Binnendringen/insluiting, niet openbare gebieden.</t>
  </si>
  <si>
    <t>Corruptie</t>
  </si>
  <si>
    <t>Afpersing/chantage</t>
  </si>
  <si>
    <t>Computervirus infectie</t>
  </si>
  <si>
    <t>Onwaarschijnlijk</t>
  </si>
  <si>
    <t>Tabel  effect waardering</t>
  </si>
  <si>
    <t>verwaarloosbaar</t>
  </si>
  <si>
    <t>marginaal</t>
  </si>
  <si>
    <t>ernstig</t>
  </si>
  <si>
    <t>Gevaarlijke stoffen</t>
  </si>
  <si>
    <t>Slechte bereikbaarheid</t>
  </si>
  <si>
    <t>f4</t>
  </si>
  <si>
    <t>f5</t>
  </si>
  <si>
    <t>f6</t>
  </si>
  <si>
    <t>f7</t>
  </si>
  <si>
    <t>Hele kleine kans</t>
  </si>
  <si>
    <t>Kleine kans</t>
  </si>
  <si>
    <t>Grote kans</t>
  </si>
  <si>
    <t>Praktisch zeker</t>
  </si>
  <si>
    <t>Matige kans</t>
  </si>
  <si>
    <t>Bijna onmogelijk</t>
  </si>
  <si>
    <t>Gerede kans</t>
  </si>
  <si>
    <t>Ongewoon maar mogelijk</t>
  </si>
  <si>
    <t xml:space="preserve">Mogelijk </t>
  </si>
  <si>
    <t xml:space="preserve"> Zeer goed mogelijk</t>
  </si>
  <si>
    <t>Zo goed als zeker</t>
  </si>
  <si>
    <t>Tabel kans waardering</t>
  </si>
  <si>
    <t>NORMAAL</t>
  </si>
  <si>
    <t>b20</t>
  </si>
  <si>
    <t>b21</t>
  </si>
  <si>
    <t>b22</t>
  </si>
  <si>
    <t>a16</t>
  </si>
  <si>
    <t>a17</t>
  </si>
  <si>
    <t>a18</t>
  </si>
  <si>
    <t>a19</t>
  </si>
  <si>
    <t>a20</t>
  </si>
  <si>
    <t>a21</t>
  </si>
  <si>
    <t>Opgelopen verwonding</t>
  </si>
  <si>
    <t>Legionella besmetting</t>
  </si>
  <si>
    <t>Gaslek</t>
  </si>
  <si>
    <t>Aardbeving</t>
  </si>
  <si>
    <t>Te weinig personeel</t>
  </si>
  <si>
    <t>Evenementen</t>
  </si>
  <si>
    <t>Gifwolk</t>
  </si>
  <si>
    <t>verkeersopstopping</t>
  </si>
  <si>
    <t>Brandstichting (intern)</t>
  </si>
  <si>
    <t>Risico Niveau</t>
  </si>
  <si>
    <t>Uitval drinkwater</t>
  </si>
  <si>
    <t>Suïcide</t>
  </si>
  <si>
    <t>Uitval klimaatbeheersing installaties</t>
  </si>
  <si>
    <t>Uitval elektra</t>
  </si>
  <si>
    <t>Openbaring cliënt informatie</t>
  </si>
  <si>
    <t>Bacteriële vervuiling gebouw &amp; onderhoudssystemen</t>
  </si>
  <si>
    <t>Uitstroom gevaarlijke stoffen</t>
  </si>
  <si>
    <t>Brandstichting (buiten)</t>
  </si>
  <si>
    <t>Gewogen gemiddelde</t>
  </si>
  <si>
    <t>Punten</t>
  </si>
  <si>
    <t>c5</t>
  </si>
  <si>
    <t>c6</t>
  </si>
  <si>
    <t>c7</t>
  </si>
  <si>
    <t>e4</t>
  </si>
  <si>
    <t>e5</t>
  </si>
  <si>
    <t>e6</t>
  </si>
  <si>
    <t>e7</t>
  </si>
  <si>
    <t>e8</t>
  </si>
  <si>
    <t>e9</t>
  </si>
  <si>
    <t>e10</t>
  </si>
  <si>
    <t>e11</t>
  </si>
  <si>
    <t>e12</t>
  </si>
  <si>
    <t>e13</t>
  </si>
  <si>
    <t>e14</t>
  </si>
  <si>
    <t>f8</t>
  </si>
  <si>
    <t>f9</t>
  </si>
  <si>
    <t>f10</t>
  </si>
  <si>
    <t>f11</t>
  </si>
  <si>
    <t>f12</t>
  </si>
  <si>
    <t>f13</t>
  </si>
  <si>
    <t>f14</t>
  </si>
  <si>
    <t>f15</t>
  </si>
  <si>
    <t>f16</t>
  </si>
  <si>
    <t>f17</t>
  </si>
  <si>
    <t>f18</t>
  </si>
  <si>
    <t>f19</t>
  </si>
  <si>
    <t>f20</t>
  </si>
  <si>
    <t>f21</t>
  </si>
  <si>
    <t>f22</t>
  </si>
  <si>
    <t>f23</t>
  </si>
  <si>
    <t>f24</t>
  </si>
  <si>
    <t>f25</t>
  </si>
  <si>
    <t>f26</t>
  </si>
  <si>
    <t>f27</t>
  </si>
  <si>
    <t>Storing nachtzorgsysteem</t>
  </si>
  <si>
    <t>a6</t>
  </si>
  <si>
    <t>Client/Personele risico's</t>
  </si>
  <si>
    <t>Vermissing</t>
  </si>
  <si>
    <t>h10</t>
  </si>
  <si>
    <t>Aanrijding Personen</t>
  </si>
  <si>
    <t>Verminderde zelfredzaamheid</t>
  </si>
  <si>
    <t>Geestelijke beperking</t>
  </si>
  <si>
    <t>Blindheid</t>
  </si>
  <si>
    <t>Doofheid</t>
  </si>
  <si>
    <t>Immobiliteit/ fysieke beperkingen</t>
  </si>
  <si>
    <t>Stomheid, of het niet spreken van de taal</t>
  </si>
  <si>
    <t>i1</t>
  </si>
  <si>
    <t>i2</t>
  </si>
  <si>
    <t>i3</t>
  </si>
  <si>
    <t>i4</t>
  </si>
  <si>
    <t>i5</t>
  </si>
  <si>
    <t>i6</t>
  </si>
  <si>
    <t>i7</t>
  </si>
  <si>
    <t>i8</t>
  </si>
  <si>
    <t>i9</t>
  </si>
  <si>
    <t>i10</t>
  </si>
  <si>
    <t>Personeel uitval</t>
  </si>
  <si>
    <t>Bedlegerig</t>
  </si>
  <si>
    <t>Kleine brand</t>
  </si>
  <si>
    <t>Uitval gas</t>
  </si>
  <si>
    <t>Agressie intern</t>
  </si>
  <si>
    <t>Agressie extern</t>
  </si>
  <si>
    <t>Rellen, plundering</t>
  </si>
  <si>
    <t>Beroving/overval</t>
  </si>
  <si>
    <t>Bezetting/blokkade</t>
  </si>
  <si>
    <t>Milieu risico's</t>
  </si>
  <si>
    <t>Verkeersrisico's</t>
  </si>
  <si>
    <t>Niveau</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</si>
</sst>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1">
    <font>
      <sz val="10"/>
      <name val="Arial"/>
      <family val="0"/>
    </font>
    <font>
      <sz val="11"/>
      <color indexed="8"/>
      <name val="Calibri"/>
      <family val="2"/>
    </font>
    <font>
      <sz val="18"/>
      <color indexed="9"/>
      <name val="Arial Black"/>
      <family val="2"/>
    </font>
    <font>
      <b/>
      <sz val="10"/>
      <name val="Arial"/>
      <family val="2"/>
    </font>
    <font>
      <sz val="10"/>
      <color indexed="9"/>
      <name val="Arial"/>
      <family val="2"/>
    </font>
    <font>
      <b/>
      <i/>
      <sz val="10"/>
      <color indexed="9"/>
      <name val="Arial"/>
      <family val="2"/>
    </font>
    <font>
      <i/>
      <sz val="10"/>
      <name val="Arial"/>
      <family val="2"/>
    </font>
    <font>
      <b/>
      <sz val="14"/>
      <name val="Arial"/>
      <family val="2"/>
    </font>
    <font>
      <b/>
      <sz val="20"/>
      <name val="Arial"/>
      <family val="2"/>
    </font>
    <font>
      <b/>
      <sz val="14"/>
      <color indexed="9"/>
      <name val="Arial"/>
      <family val="2"/>
    </font>
    <font>
      <sz val="9"/>
      <name val="Tahoma"/>
      <family val="2"/>
    </font>
    <font>
      <u val="single"/>
      <sz val="10"/>
      <name val="Arial"/>
      <family val="2"/>
    </font>
    <font>
      <b/>
      <sz val="9"/>
      <name val="Tahoma"/>
      <family val="2"/>
    </font>
    <font>
      <b/>
      <u val="single"/>
      <sz val="13.5"/>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0"/>
      <color indexed="9"/>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3.5"/>
      <color rgb="FF003366"/>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lightGray">
        <bgColor indexed="22"/>
      </patternFill>
    </fill>
    <fill>
      <patternFill patternType="solid">
        <fgColor indexed="13"/>
        <bgColor indexed="64"/>
      </patternFill>
    </fill>
    <fill>
      <patternFill patternType="lightGray">
        <bgColor indexed="13"/>
      </patternFill>
    </fill>
    <fill>
      <patternFill patternType="solid">
        <fgColor indexed="10"/>
        <bgColor indexed="64"/>
      </patternFill>
    </fill>
    <fill>
      <patternFill patternType="solid">
        <fgColor indexed="52"/>
        <bgColor indexed="64"/>
      </patternFill>
    </fill>
    <fill>
      <patternFill patternType="solid">
        <fgColor indexed="11"/>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rgb="FF003366"/>
        <bgColor indexed="64"/>
      </patternFill>
    </fill>
    <fill>
      <gradientFill>
        <stop position="0">
          <color rgb="FFF9FCEF"/>
        </stop>
        <stop position="1">
          <color rgb="FF99CC00"/>
        </stop>
      </gradientFill>
    </fill>
    <fill>
      <gradientFill>
        <stop position="0">
          <color rgb="FFF9FCEF"/>
        </stop>
        <stop position="1">
          <color rgb="FF99CC00"/>
        </stop>
      </gradientFill>
    </fill>
    <fill>
      <patternFill patternType="solid">
        <fgColor rgb="FF99CC00"/>
        <bgColor indexed="64"/>
      </patternFill>
    </fill>
    <fill>
      <patternFill patternType="solid">
        <fgColor indexed="6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right/>
      <top style="medium"/>
      <bottom style="thin"/>
    </border>
    <border>
      <left/>
      <right/>
      <top style="thin"/>
      <bottom/>
    </border>
    <border>
      <left/>
      <right/>
      <top style="medium">
        <color indexed="8"/>
      </top>
      <bottom style="thin"/>
    </border>
    <border>
      <left/>
      <right/>
      <top style="thin"/>
      <bottom style="medium"/>
    </border>
    <border>
      <left style="thin"/>
      <right style="thin"/>
      <top/>
      <bottom/>
    </border>
    <border>
      <left/>
      <right/>
      <top/>
      <bottom style="medium">
        <color indexed="8"/>
      </bottom>
    </border>
    <border>
      <left/>
      <right style="thin"/>
      <top style="thin"/>
      <bottom style="thin"/>
    </border>
    <border>
      <left/>
      <right style="medium"/>
      <top style="thin"/>
      <bottom/>
    </border>
    <border>
      <left/>
      <right style="medium"/>
      <top/>
      <bottom/>
    </border>
    <border>
      <left style="thin"/>
      <right style="medium"/>
      <top/>
      <bottom style="thin"/>
    </border>
    <border>
      <left style="thin"/>
      <right style="medium"/>
      <top style="thin"/>
      <bottom style="thin"/>
    </border>
    <border>
      <left/>
      <right style="medium"/>
      <top style="medium">
        <color indexed="8"/>
      </top>
      <bottom style="thin"/>
    </border>
    <border>
      <left/>
      <right style="medium"/>
      <top style="medium"/>
      <bottom style="thin"/>
    </border>
    <border>
      <left/>
      <right style="medium"/>
      <top style="thin"/>
      <bottom style="medium"/>
    </border>
    <border>
      <left style="medium"/>
      <right style="thin"/>
      <top/>
      <bottom style="thin"/>
    </border>
    <border>
      <left style="medium"/>
      <right style="thin"/>
      <top style="thin"/>
      <bottom/>
    </border>
    <border>
      <left style="medium"/>
      <right style="thin"/>
      <top style="thin"/>
      <bottom style="thin"/>
    </border>
    <border>
      <left style="medium"/>
      <right/>
      <top style="medium">
        <color indexed="8"/>
      </top>
      <bottom style="thin"/>
    </border>
    <border>
      <left style="medium"/>
      <right/>
      <top style="thin"/>
      <bottom/>
    </border>
    <border>
      <left style="medium"/>
      <right/>
      <top style="medium"/>
      <bottom style="thin"/>
    </border>
    <border>
      <left style="medium"/>
      <right/>
      <top style="thin"/>
      <bottom style="medium"/>
    </border>
    <border>
      <left/>
      <right style="thin"/>
      <top style="medium">
        <color indexed="8"/>
      </top>
      <bottom style="thin"/>
    </border>
    <border>
      <left/>
      <right style="thin"/>
      <top/>
      <bottom style="medium">
        <color indexed="8"/>
      </botto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right style="thin"/>
      <top style="medium"/>
      <bottom style="thin"/>
    </border>
    <border>
      <left/>
      <right style="thin"/>
      <top style="thin"/>
      <bottom style="medium"/>
    </border>
    <border>
      <left style="thin"/>
      <right style="medium"/>
      <top style="medium"/>
      <bottom style="thin"/>
    </border>
    <border>
      <left/>
      <right style="thin"/>
      <top/>
      <bottom style="thin"/>
    </border>
    <border>
      <left style="medium"/>
      <right style="thin"/>
      <top style="medium"/>
      <bottom style="thin"/>
    </border>
    <border>
      <left style="medium"/>
      <right/>
      <top/>
      <bottom/>
    </border>
    <border>
      <left style="medium"/>
      <right/>
      <top style="thin">
        <color indexed="9"/>
      </top>
      <bottom/>
    </border>
    <border>
      <left/>
      <right/>
      <top style="thin">
        <color indexed="9"/>
      </top>
      <bottom/>
    </border>
    <border>
      <left style="medium"/>
      <right/>
      <top style="dashed">
        <color theme="0"/>
      </top>
      <bottom/>
    </border>
    <border>
      <left/>
      <right/>
      <top style="dashed">
        <color theme="0"/>
      </top>
      <bottom/>
    </border>
    <border>
      <left/>
      <right style="medium"/>
      <top style="dashed">
        <color theme="0"/>
      </top>
      <bottom/>
    </border>
    <border>
      <left/>
      <right/>
      <top/>
      <bottom style="thin"/>
    </border>
    <border>
      <left style="medium"/>
      <right/>
      <top style="medium"/>
      <bottom/>
    </border>
    <border>
      <left/>
      <right/>
      <top style="medium"/>
      <bottom/>
    </border>
    <border>
      <left style="medium"/>
      <right/>
      <top/>
      <bottom style="thin">
        <color indexed="9"/>
      </bottom>
    </border>
    <border>
      <left/>
      <right/>
      <top/>
      <bottom style="thin">
        <color indexed="9"/>
      </bottom>
    </border>
    <border>
      <left style="medium"/>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style="medium"/>
      <top style="thin"/>
      <bottom/>
    </border>
    <border>
      <left style="medium"/>
      <right/>
      <top/>
      <bottom style="medium"/>
    </border>
    <border>
      <left/>
      <right style="medium"/>
      <top/>
      <bottom style="medium"/>
    </border>
    <border>
      <left/>
      <right/>
      <top/>
      <bottom style="medium"/>
    </border>
    <border>
      <left/>
      <right style="medium"/>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42">
    <xf numFmtId="0" fontId="0" fillId="0" borderId="0" xfId="0" applyAlignment="1">
      <alignment/>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15" xfId="0" applyFill="1" applyBorder="1" applyAlignment="1" applyProtection="1">
      <alignment horizontal="center"/>
      <protection/>
    </xf>
    <xf numFmtId="0" fontId="0" fillId="34" borderId="16" xfId="0" applyFill="1" applyBorder="1" applyAlignment="1" applyProtection="1">
      <alignment horizontal="center"/>
      <protection/>
    </xf>
    <xf numFmtId="0" fontId="7" fillId="0" borderId="0" xfId="0" applyFont="1" applyAlignment="1">
      <alignment horizontal="left"/>
    </xf>
    <xf numFmtId="1" fontId="0" fillId="0" borderId="0" xfId="0" applyNumberFormat="1" applyAlignment="1">
      <alignment/>
    </xf>
    <xf numFmtId="9" fontId="0" fillId="0" borderId="0" xfId="0" applyNumberFormat="1" applyAlignment="1">
      <alignment/>
    </xf>
    <xf numFmtId="0" fontId="0" fillId="0" borderId="0" xfId="0" applyBorder="1" applyAlignment="1">
      <alignment/>
    </xf>
    <xf numFmtId="0" fontId="6" fillId="35" borderId="17" xfId="0" applyFont="1" applyFill="1" applyBorder="1" applyAlignment="1" applyProtection="1">
      <alignment textRotation="90"/>
      <protection/>
    </xf>
    <xf numFmtId="0" fontId="0" fillId="34" borderId="0" xfId="0" applyFill="1" applyBorder="1" applyAlignment="1" applyProtection="1">
      <alignment horizontal="center"/>
      <protection/>
    </xf>
    <xf numFmtId="0" fontId="0" fillId="0" borderId="10" xfId="0" applyBorder="1" applyAlignment="1">
      <alignment/>
    </xf>
    <xf numFmtId="0" fontId="0" fillId="34" borderId="18" xfId="0" applyFill="1" applyBorder="1" applyAlignment="1" applyProtection="1">
      <alignment horizontal="center"/>
      <protection/>
    </xf>
    <xf numFmtId="0" fontId="0" fillId="0" borderId="19" xfId="0" applyNumberFormat="1" applyBorder="1" applyAlignment="1">
      <alignment/>
    </xf>
    <xf numFmtId="0" fontId="3" fillId="35" borderId="20" xfId="0" applyFont="1" applyFill="1" applyBorder="1" applyAlignment="1" applyProtection="1">
      <alignment textRotation="90"/>
      <protection/>
    </xf>
    <xf numFmtId="0" fontId="3" fillId="36" borderId="21" xfId="0" applyFont="1" applyFill="1" applyBorder="1" applyAlignment="1" applyProtection="1">
      <alignment horizontal="center"/>
      <protection/>
    </xf>
    <xf numFmtId="0" fontId="3" fillId="35" borderId="22" xfId="0" applyFont="1" applyFill="1" applyBorder="1" applyAlignment="1" applyProtection="1">
      <alignment horizontal="center"/>
      <protection/>
    </xf>
    <xf numFmtId="0" fontId="3" fillId="35" borderId="23" xfId="0" applyFont="1" applyFill="1" applyBorder="1" applyAlignment="1" applyProtection="1">
      <alignment horizontal="center"/>
      <protection/>
    </xf>
    <xf numFmtId="0" fontId="3" fillId="36" borderId="24" xfId="0" applyFont="1" applyFill="1" applyBorder="1" applyAlignment="1" applyProtection="1">
      <alignment horizontal="center"/>
      <protection/>
    </xf>
    <xf numFmtId="0" fontId="3" fillId="36" borderId="20" xfId="0" applyFont="1" applyFill="1" applyBorder="1" applyAlignment="1" applyProtection="1">
      <alignment horizontal="center"/>
      <protection/>
    </xf>
    <xf numFmtId="0" fontId="3" fillId="36" borderId="25" xfId="0" applyFont="1" applyFill="1" applyBorder="1" applyAlignment="1" applyProtection="1">
      <alignment horizontal="center"/>
      <protection/>
    </xf>
    <xf numFmtId="0" fontId="3" fillId="36" borderId="26" xfId="0" applyFont="1" applyFill="1" applyBorder="1" applyAlignment="1" applyProtection="1">
      <alignment horizontal="center"/>
      <protection/>
    </xf>
    <xf numFmtId="0" fontId="0" fillId="33" borderId="27"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4" borderId="30" xfId="0" applyFill="1" applyBorder="1" applyAlignment="1" applyProtection="1">
      <alignment horizontal="center"/>
      <protection/>
    </xf>
    <xf numFmtId="0" fontId="0" fillId="34" borderId="31" xfId="0" applyFill="1" applyBorder="1" applyAlignment="1" applyProtection="1">
      <alignment horizontal="center"/>
      <protection/>
    </xf>
    <xf numFmtId="0" fontId="0" fillId="34" borderId="32" xfId="0" applyFill="1" applyBorder="1" applyAlignment="1" applyProtection="1">
      <alignment horizontal="center"/>
      <protection/>
    </xf>
    <xf numFmtId="0" fontId="0" fillId="34" borderId="33" xfId="0" applyFill="1" applyBorder="1" applyAlignment="1" applyProtection="1">
      <alignment horizontal="center"/>
      <protection/>
    </xf>
    <xf numFmtId="0" fontId="0" fillId="0" borderId="19" xfId="0" applyBorder="1" applyAlignment="1">
      <alignment/>
    </xf>
    <xf numFmtId="0" fontId="0" fillId="34" borderId="34" xfId="0" applyFill="1" applyBorder="1" applyAlignment="1" applyProtection="1">
      <alignment horizontal="center"/>
      <protection/>
    </xf>
    <xf numFmtId="0" fontId="0" fillId="34" borderId="35" xfId="0" applyFill="1" applyBorder="1" applyAlignment="1" applyProtection="1">
      <alignment horizontal="center"/>
      <protection/>
    </xf>
    <xf numFmtId="0" fontId="8" fillId="0" borderId="0" xfId="0" applyFont="1" applyAlignment="1">
      <alignment/>
    </xf>
    <xf numFmtId="0" fontId="0" fillId="37" borderId="10" xfId="0" applyFill="1" applyBorder="1" applyAlignment="1">
      <alignment/>
    </xf>
    <xf numFmtId="0" fontId="0" fillId="38" borderId="10" xfId="0" applyFill="1" applyBorder="1" applyAlignment="1">
      <alignment/>
    </xf>
    <xf numFmtId="0" fontId="0" fillId="39" borderId="10" xfId="0" applyFill="1" applyBorder="1" applyAlignment="1">
      <alignment/>
    </xf>
    <xf numFmtId="0" fontId="3" fillId="0" borderId="0" xfId="0" applyFont="1" applyAlignment="1">
      <alignment/>
    </xf>
    <xf numFmtId="0" fontId="0" fillId="0" borderId="0" xfId="0" applyFill="1" applyBorder="1" applyAlignment="1">
      <alignment horizontal="center" vertical="center"/>
    </xf>
    <xf numFmtId="0" fontId="0" fillId="33" borderId="36" xfId="0" applyFill="1" applyBorder="1" applyAlignment="1">
      <alignment/>
    </xf>
    <xf numFmtId="0" fontId="0" fillId="33" borderId="37" xfId="0" applyFill="1" applyBorder="1" applyAlignment="1">
      <alignment/>
    </xf>
    <xf numFmtId="0" fontId="3" fillId="33" borderId="38"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0" fillId="40" borderId="41" xfId="0" applyFill="1" applyBorder="1" applyAlignment="1">
      <alignment horizontal="center"/>
    </xf>
    <xf numFmtId="0" fontId="0" fillId="40" borderId="42" xfId="0" applyFill="1" applyBorder="1" applyAlignment="1">
      <alignment horizontal="center"/>
    </xf>
    <xf numFmtId="0" fontId="0" fillId="41" borderId="10" xfId="0" applyFill="1" applyBorder="1" applyAlignment="1">
      <alignment horizontal="center"/>
    </xf>
    <xf numFmtId="0" fontId="0" fillId="40" borderId="10" xfId="0" applyFill="1" applyBorder="1" applyAlignment="1">
      <alignment horizontal="center"/>
    </xf>
    <xf numFmtId="0" fontId="0" fillId="42" borderId="43" xfId="0" applyFill="1" applyBorder="1" applyAlignment="1">
      <alignment horizontal="center"/>
    </xf>
    <xf numFmtId="0" fontId="0" fillId="42" borderId="44" xfId="0" applyFill="1" applyBorder="1" applyAlignment="1">
      <alignment horizontal="center"/>
    </xf>
    <xf numFmtId="0" fontId="0" fillId="40" borderId="45" xfId="0" applyFill="1" applyBorder="1" applyAlignment="1">
      <alignment horizontal="center"/>
    </xf>
    <xf numFmtId="0" fontId="0" fillId="40" borderId="19" xfId="0" applyFill="1" applyBorder="1" applyAlignment="1">
      <alignment horizontal="center"/>
    </xf>
    <xf numFmtId="0" fontId="0" fillId="41" borderId="12" xfId="0" applyFill="1" applyBorder="1" applyAlignment="1">
      <alignment horizontal="center"/>
    </xf>
    <xf numFmtId="0" fontId="0" fillId="41" borderId="43" xfId="0" applyFill="1" applyBorder="1" applyAlignment="1">
      <alignment horizontal="center"/>
    </xf>
    <xf numFmtId="0" fontId="0" fillId="42" borderId="12" xfId="0" applyFill="1" applyBorder="1" applyAlignment="1">
      <alignment horizontal="center"/>
    </xf>
    <xf numFmtId="0" fontId="0" fillId="42" borderId="46" xfId="0" applyFill="1" applyBorder="1" applyAlignment="1">
      <alignment horizontal="center"/>
    </xf>
    <xf numFmtId="0" fontId="0" fillId="42" borderId="22" xfId="0" applyFill="1" applyBorder="1" applyAlignment="1">
      <alignment horizontal="center"/>
    </xf>
    <xf numFmtId="0" fontId="0" fillId="42" borderId="23" xfId="0" applyFill="1" applyBorder="1" applyAlignment="1">
      <alignment horizontal="center"/>
    </xf>
    <xf numFmtId="0" fontId="0" fillId="42" borderId="10" xfId="0" applyFill="1" applyBorder="1" applyAlignment="1">
      <alignment horizontal="center"/>
    </xf>
    <xf numFmtId="0" fontId="0" fillId="41" borderId="23" xfId="0" applyFill="1" applyBorder="1" applyAlignment="1">
      <alignment horizontal="center"/>
    </xf>
    <xf numFmtId="0" fontId="0" fillId="40" borderId="47" xfId="0" applyFill="1" applyBorder="1" applyAlignment="1">
      <alignment horizontal="center"/>
    </xf>
    <xf numFmtId="0" fontId="0" fillId="0" borderId="0" xfId="0" applyFill="1" applyAlignment="1">
      <alignment/>
    </xf>
    <xf numFmtId="0" fontId="0" fillId="35" borderId="19" xfId="0" applyFont="1" applyFill="1" applyBorder="1" applyAlignment="1">
      <alignment horizontal="center" textRotation="90" wrapText="1"/>
    </xf>
    <xf numFmtId="0" fontId="0" fillId="35" borderId="10" xfId="0" applyFont="1" applyFill="1" applyBorder="1" applyAlignment="1">
      <alignment horizontal="center"/>
    </xf>
    <xf numFmtId="0" fontId="0" fillId="40" borderId="48" xfId="0" applyFill="1" applyBorder="1" applyAlignment="1">
      <alignment horizontal="center"/>
    </xf>
    <xf numFmtId="0" fontId="11" fillId="35" borderId="10" xfId="0" applyFont="1" applyFill="1" applyBorder="1" applyAlignment="1">
      <alignment horizontal="center"/>
    </xf>
    <xf numFmtId="0" fontId="0" fillId="0" borderId="19" xfId="0" applyNumberFormat="1" applyBorder="1" applyAlignment="1" applyProtection="1">
      <alignment/>
      <protection/>
    </xf>
    <xf numFmtId="0" fontId="0" fillId="0" borderId="0" xfId="0" applyAlignment="1" applyProtection="1">
      <alignment/>
      <protection/>
    </xf>
    <xf numFmtId="0" fontId="4" fillId="43" borderId="0" xfId="0" applyFont="1" applyFill="1" applyBorder="1" applyAlignment="1" applyProtection="1">
      <alignment horizontal="center"/>
      <protection/>
    </xf>
    <xf numFmtId="0" fontId="5" fillId="43" borderId="0" xfId="0" applyFont="1" applyFill="1" applyBorder="1" applyAlignment="1" applyProtection="1">
      <alignment/>
      <protection/>
    </xf>
    <xf numFmtId="0" fontId="4" fillId="43" borderId="49" xfId="0" applyFont="1" applyFill="1" applyBorder="1" applyAlignment="1" applyProtection="1">
      <alignment horizontal="center"/>
      <protection/>
    </xf>
    <xf numFmtId="0" fontId="4" fillId="43" borderId="0" xfId="0" applyFont="1" applyFill="1" applyBorder="1" applyAlignment="1" applyProtection="1">
      <alignment/>
      <protection/>
    </xf>
    <xf numFmtId="0" fontId="4" fillId="43" borderId="50" xfId="0" applyFont="1" applyFill="1" applyBorder="1" applyAlignment="1" applyProtection="1">
      <alignment horizontal="center"/>
      <protection/>
    </xf>
    <xf numFmtId="0" fontId="4" fillId="43" borderId="51" xfId="0" applyFont="1" applyFill="1" applyBorder="1" applyAlignment="1" applyProtection="1">
      <alignment horizontal="center"/>
      <protection/>
    </xf>
    <xf numFmtId="0" fontId="5" fillId="43" borderId="51" xfId="0" applyFont="1" applyFill="1" applyBorder="1" applyAlignment="1" applyProtection="1">
      <alignment/>
      <protection/>
    </xf>
    <xf numFmtId="0" fontId="4" fillId="43" borderId="52" xfId="0" applyFont="1" applyFill="1" applyBorder="1" applyAlignment="1" applyProtection="1">
      <alignment horizontal="center"/>
      <protection/>
    </xf>
    <xf numFmtId="0" fontId="4" fillId="43" borderId="53" xfId="0" applyFont="1" applyFill="1" applyBorder="1" applyAlignment="1" applyProtection="1">
      <alignment horizontal="center"/>
      <protection/>
    </xf>
    <xf numFmtId="0" fontId="5" fillId="43" borderId="54" xfId="0" applyFont="1" applyFill="1" applyBorder="1" applyAlignment="1" applyProtection="1">
      <alignment/>
      <protection/>
    </xf>
    <xf numFmtId="0" fontId="4" fillId="43" borderId="21" xfId="0" applyFont="1" applyFill="1" applyBorder="1" applyAlignment="1" applyProtection="1">
      <alignment/>
      <protection/>
    </xf>
    <xf numFmtId="0" fontId="6" fillId="35" borderId="11" xfId="0" applyFont="1" applyFill="1" applyBorder="1" applyAlignment="1" applyProtection="1">
      <alignment textRotation="90"/>
      <protection/>
    </xf>
    <xf numFmtId="0" fontId="0" fillId="0" borderId="10" xfId="0" applyFont="1" applyBorder="1" applyAlignment="1">
      <alignment/>
    </xf>
    <xf numFmtId="0" fontId="0" fillId="0" borderId="10" xfId="0" applyBorder="1" applyAlignment="1" applyProtection="1">
      <alignment/>
      <protection/>
    </xf>
    <xf numFmtId="0" fontId="0" fillId="0" borderId="19" xfId="0" applyBorder="1" applyAlignment="1" applyProtection="1">
      <alignment/>
      <protection/>
    </xf>
    <xf numFmtId="0" fontId="2" fillId="44" borderId="0" xfId="0" applyFont="1" applyFill="1" applyBorder="1" applyAlignment="1" applyProtection="1">
      <alignment horizontal="center"/>
      <protection/>
    </xf>
    <xf numFmtId="0" fontId="2" fillId="45" borderId="55" xfId="0" applyFont="1" applyFill="1" applyBorder="1" applyAlignment="1" applyProtection="1">
      <alignment horizontal="center"/>
      <protection/>
    </xf>
    <xf numFmtId="0" fontId="2" fillId="43" borderId="56" xfId="0" applyFont="1" applyFill="1" applyBorder="1" applyAlignment="1" applyProtection="1">
      <alignment horizontal="center" vertical="center"/>
      <protection/>
    </xf>
    <xf numFmtId="0" fontId="0" fillId="0" borderId="57" xfId="0" applyBorder="1" applyAlignment="1">
      <alignment/>
    </xf>
    <xf numFmtId="0" fontId="0" fillId="0" borderId="49" xfId="0" applyBorder="1" applyAlignment="1">
      <alignment/>
    </xf>
    <xf numFmtId="0" fontId="0" fillId="0" borderId="0" xfId="0" applyAlignment="1">
      <alignment/>
    </xf>
    <xf numFmtId="0" fontId="0" fillId="0" borderId="58" xfId="0" applyBorder="1" applyAlignment="1">
      <alignment/>
    </xf>
    <xf numFmtId="0" fontId="0" fillId="0" borderId="59" xfId="0" applyBorder="1" applyAlignment="1">
      <alignment/>
    </xf>
    <xf numFmtId="0" fontId="49" fillId="46" borderId="0" xfId="0" applyFont="1" applyFill="1" applyBorder="1" applyAlignment="1" applyProtection="1">
      <alignment horizontal="center" vertical="center"/>
      <protection/>
    </xf>
    <xf numFmtId="0" fontId="0" fillId="33" borderId="60" xfId="0" applyFont="1" applyFill="1" applyBorder="1" applyAlignment="1">
      <alignment horizontal="center" vertical="center"/>
    </xf>
    <xf numFmtId="0" fontId="0" fillId="33" borderId="61" xfId="0" applyFill="1" applyBorder="1" applyAlignment="1">
      <alignment horizontal="center" vertical="center"/>
    </xf>
    <xf numFmtId="0" fontId="9" fillId="47" borderId="62" xfId="0" applyFont="1" applyFill="1" applyBorder="1" applyAlignment="1">
      <alignment horizontal="center" vertical="center"/>
    </xf>
    <xf numFmtId="0" fontId="9" fillId="47" borderId="63" xfId="0" applyFont="1" applyFill="1" applyBorder="1" applyAlignment="1">
      <alignment horizontal="center" vertical="center"/>
    </xf>
    <xf numFmtId="0" fontId="9" fillId="47" borderId="6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ill="1" applyBorder="1" applyAlignment="1">
      <alignment horizontal="center" vertical="center"/>
    </xf>
    <xf numFmtId="0" fontId="0" fillId="33" borderId="33" xfId="0" applyFont="1" applyFill="1" applyBorder="1" applyAlignment="1">
      <alignment horizontal="center" vertical="center"/>
    </xf>
    <xf numFmtId="0" fontId="0" fillId="33" borderId="65" xfId="0" applyFill="1" applyBorder="1" applyAlignment="1">
      <alignment horizontal="center" vertical="center"/>
    </xf>
    <xf numFmtId="0" fontId="0" fillId="33" borderId="31" xfId="0" applyFont="1" applyFill="1" applyBorder="1" applyAlignment="1">
      <alignment horizontal="center" vertical="center"/>
    </xf>
    <xf numFmtId="0" fontId="0" fillId="33" borderId="20" xfId="0" applyFill="1" applyBorder="1" applyAlignment="1">
      <alignment horizontal="center" vertical="center"/>
    </xf>
    <xf numFmtId="0" fontId="0" fillId="33" borderId="28" xfId="0" applyFill="1" applyBorder="1" applyAlignment="1">
      <alignment horizontal="center" vertical="center"/>
    </xf>
    <xf numFmtId="0" fontId="0" fillId="33" borderId="66" xfId="0" applyFill="1" applyBorder="1" applyAlignment="1">
      <alignment horizontal="center" vertical="center"/>
    </xf>
    <xf numFmtId="0" fontId="3" fillId="35" borderId="49" xfId="0" applyFont="1" applyFill="1" applyBorder="1" applyAlignment="1">
      <alignment horizontal="center" vertical="center"/>
    </xf>
    <xf numFmtId="0" fontId="3" fillId="35" borderId="21" xfId="0" applyFont="1" applyFill="1" applyBorder="1" applyAlignment="1">
      <alignment horizontal="center" vertical="center"/>
    </xf>
    <xf numFmtId="0" fontId="0" fillId="35" borderId="67" xfId="0" applyFill="1" applyBorder="1" applyAlignment="1">
      <alignment horizontal="center"/>
    </xf>
    <xf numFmtId="0" fontId="0" fillId="35" borderId="68" xfId="0" applyFill="1" applyBorder="1" applyAlignment="1">
      <alignment horizontal="center"/>
    </xf>
    <xf numFmtId="0" fontId="3" fillId="35" borderId="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5" xfId="0" applyFill="1" applyBorder="1" applyAlignment="1">
      <alignment horizontal="center" vertical="center"/>
    </xf>
    <xf numFmtId="0" fontId="3" fillId="35" borderId="67" xfId="0" applyFont="1" applyFill="1" applyBorder="1" applyAlignment="1">
      <alignment horizontal="center" vertical="center"/>
    </xf>
    <xf numFmtId="0" fontId="3" fillId="35" borderId="69" xfId="0" applyFont="1" applyFill="1" applyBorder="1" applyAlignment="1">
      <alignment horizontal="center" vertical="center"/>
    </xf>
    <xf numFmtId="0" fontId="3" fillId="35"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0" fillId="33" borderId="48" xfId="0" applyFill="1" applyBorder="1" applyAlignment="1">
      <alignment horizontal="center" vertical="center"/>
    </xf>
    <xf numFmtId="0" fontId="0" fillId="33" borderId="46" xfId="0" applyFill="1" applyBorder="1" applyAlignment="1">
      <alignment horizontal="center" vertical="center"/>
    </xf>
    <xf numFmtId="0" fontId="0" fillId="33" borderId="49" xfId="0" applyFont="1" applyFill="1" applyBorder="1" applyAlignment="1">
      <alignment horizontal="center" vertical="center"/>
    </xf>
    <xf numFmtId="0" fontId="0" fillId="33" borderId="0" xfId="0" applyFill="1" applyBorder="1" applyAlignment="1">
      <alignment horizontal="center" vertical="center"/>
    </xf>
    <xf numFmtId="0" fontId="0" fillId="33" borderId="32" xfId="0" applyFill="1" applyBorder="1" applyAlignment="1">
      <alignment horizontal="center" vertical="center"/>
    </xf>
    <xf numFmtId="0" fontId="0" fillId="33" borderId="60" xfId="0" applyFill="1" applyBorder="1" applyAlignment="1">
      <alignment horizontal="center" vertical="center"/>
    </xf>
    <xf numFmtId="0" fontId="3" fillId="35" borderId="56" xfId="0" applyFont="1" applyFill="1" applyBorder="1" applyAlignment="1">
      <alignment horizontal="center" vertical="top"/>
    </xf>
    <xf numFmtId="0" fontId="3" fillId="35" borderId="70" xfId="0" applyFont="1" applyFill="1" applyBorder="1" applyAlignment="1">
      <alignment horizontal="center" vertical="top"/>
    </xf>
    <xf numFmtId="0" fontId="3" fillId="35" borderId="49" xfId="0" applyFont="1" applyFill="1" applyBorder="1" applyAlignment="1">
      <alignment horizontal="center" vertical="top"/>
    </xf>
    <xf numFmtId="0" fontId="3" fillId="35" borderId="21" xfId="0" applyFont="1" applyFill="1" applyBorder="1" applyAlignment="1">
      <alignment horizontal="center" vertical="top"/>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3" xfId="0" applyFill="1" applyBorder="1" applyAlignment="1">
      <alignment horizontal="center" vertical="center"/>
    </xf>
    <xf numFmtId="0" fontId="0" fillId="33" borderId="26" xfId="0" applyFill="1" applyBorder="1" applyAlignment="1">
      <alignment horizontal="center"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15">
    <dxf>
      <fill>
        <patternFill>
          <bgColor indexed="10"/>
        </patternFill>
      </fill>
    </dxf>
    <dxf>
      <fill>
        <patternFill>
          <bgColor indexed="52"/>
        </patternFill>
      </fill>
    </dxf>
    <dxf>
      <font>
        <color auto="1"/>
      </font>
      <fill>
        <patternFill>
          <bgColor indexed="11"/>
        </patternFill>
      </fill>
    </dxf>
    <dxf>
      <fill>
        <patternFill>
          <bgColor indexed="10"/>
        </patternFill>
      </fill>
    </dxf>
    <dxf>
      <fill>
        <patternFill>
          <bgColor indexed="52"/>
        </patternFill>
      </fill>
    </dxf>
    <dxf>
      <font>
        <color auto="1"/>
      </font>
      <fill>
        <patternFill>
          <bgColor indexed="11"/>
        </patternFill>
      </fill>
    </dxf>
    <dxf>
      <fill>
        <patternFill>
          <bgColor indexed="10"/>
        </patternFill>
      </fill>
    </dxf>
    <dxf>
      <fill>
        <patternFill>
          <bgColor indexed="52"/>
        </patternFill>
      </fill>
    </dxf>
    <dxf>
      <font>
        <color auto="1"/>
      </font>
      <fill>
        <patternFill>
          <bgColor indexed="11"/>
        </patternFill>
      </fill>
    </dxf>
    <dxf>
      <fill>
        <patternFill>
          <bgColor indexed="10"/>
        </patternFill>
      </fill>
    </dxf>
    <dxf>
      <fill>
        <patternFill>
          <bgColor indexed="52"/>
        </patternFill>
      </fill>
    </dxf>
    <dxf>
      <font>
        <color auto="1"/>
      </font>
      <fill>
        <patternFill>
          <bgColor indexed="11"/>
        </patternFill>
      </fill>
    </dxf>
    <dxf>
      <fill>
        <patternFill>
          <bgColor indexed="10"/>
        </patternFill>
      </fill>
    </dxf>
    <dxf>
      <fill>
        <patternFill>
          <bgColor indexed="52"/>
        </patternFill>
      </fill>
    </dxf>
    <dxf>
      <font>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xdr:row>
      <xdr:rowOff>762000</xdr:rowOff>
    </xdr:from>
    <xdr:to>
      <xdr:col>2</xdr:col>
      <xdr:colOff>2324100</xdr:colOff>
      <xdr:row>3</xdr:row>
      <xdr:rowOff>1104900</xdr:rowOff>
    </xdr:to>
    <xdr:sp>
      <xdr:nvSpPr>
        <xdr:cNvPr id="1" name="Rectangle 1"/>
        <xdr:cNvSpPr>
          <a:spLocks/>
        </xdr:cNvSpPr>
      </xdr:nvSpPr>
      <xdr:spPr>
        <a:xfrm>
          <a:off x="409575" y="1419225"/>
          <a:ext cx="2305050" cy="3429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latin typeface="Arial"/>
              <a:ea typeface="Arial"/>
              <a:cs typeface="Arial"/>
            </a:rPr>
            <a:t>Risico's (potentiële incidenten / calamiteiten):</a:t>
          </a:r>
        </a:p>
      </xdr:txBody>
    </xdr:sp>
    <xdr:clientData/>
  </xdr:twoCellAnchor>
  <xdr:twoCellAnchor editAs="oneCell">
    <xdr:from>
      <xdr:col>3</xdr:col>
      <xdr:colOff>47625</xdr:colOff>
      <xdr:row>3</xdr:row>
      <xdr:rowOff>9525</xdr:rowOff>
    </xdr:from>
    <xdr:to>
      <xdr:col>5</xdr:col>
      <xdr:colOff>419100</xdr:colOff>
      <xdr:row>3</xdr:row>
      <xdr:rowOff>295275</xdr:rowOff>
    </xdr:to>
    <xdr:pic>
      <xdr:nvPicPr>
        <xdr:cNvPr id="2" name="Picture 155"/>
        <xdr:cNvPicPr preferRelativeResize="1">
          <a:picLocks noChangeAspect="1"/>
        </xdr:cNvPicPr>
      </xdr:nvPicPr>
      <xdr:blipFill>
        <a:blip r:embed="rId1"/>
        <a:stretch>
          <a:fillRect/>
        </a:stretch>
      </xdr:blipFill>
      <xdr:spPr>
        <a:xfrm>
          <a:off x="3952875" y="666750"/>
          <a:ext cx="866775" cy="285750"/>
        </a:xfrm>
        <a:prstGeom prst="rect">
          <a:avLst/>
        </a:prstGeom>
        <a:noFill/>
        <a:ln w="1" cmpd="sng">
          <a:noFill/>
        </a:ln>
      </xdr:spPr>
    </xdr:pic>
    <xdr:clientData/>
  </xdr:twoCellAnchor>
  <xdr:twoCellAnchor editAs="oneCell">
    <xdr:from>
      <xdr:col>2</xdr:col>
      <xdr:colOff>1771650</xdr:colOff>
      <xdr:row>0</xdr:row>
      <xdr:rowOff>0</xdr:rowOff>
    </xdr:from>
    <xdr:to>
      <xdr:col>3</xdr:col>
      <xdr:colOff>133350</xdr:colOff>
      <xdr:row>3</xdr:row>
      <xdr:rowOff>0</xdr:rowOff>
    </xdr:to>
    <xdr:pic>
      <xdr:nvPicPr>
        <xdr:cNvPr id="3" name="Picture 90"/>
        <xdr:cNvPicPr preferRelativeResize="1">
          <a:picLocks noChangeAspect="1"/>
        </xdr:cNvPicPr>
      </xdr:nvPicPr>
      <xdr:blipFill>
        <a:blip r:embed="rId2"/>
        <a:stretch>
          <a:fillRect/>
        </a:stretch>
      </xdr:blipFill>
      <xdr:spPr>
        <a:xfrm>
          <a:off x="2162175" y="0"/>
          <a:ext cx="1876425"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2</xdr:col>
      <xdr:colOff>0</xdr:colOff>
      <xdr:row>26</xdr:row>
      <xdr:rowOff>0</xdr:rowOff>
    </xdr:to>
    <xdr:sp>
      <xdr:nvSpPr>
        <xdr:cNvPr id="1" name="Line 7"/>
        <xdr:cNvSpPr>
          <a:spLocks/>
        </xdr:cNvSpPr>
      </xdr:nvSpPr>
      <xdr:spPr>
        <a:xfrm>
          <a:off x="561975" y="4362450"/>
          <a:ext cx="6096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3"/>
  <dimension ref="A1:O151"/>
  <sheetViews>
    <sheetView tabSelected="1" zoomScale="115" zoomScaleNormal="115" zoomScaleSheetLayoutView="75" zoomScalePageLayoutView="0" workbookViewId="0" topLeftCell="A1">
      <pane xSplit="3" ySplit="4" topLeftCell="D40" activePane="bottomRight" state="frozen"/>
      <selection pane="topLeft" activeCell="D6" sqref="D6"/>
      <selection pane="topRight" activeCell="D6" sqref="D6"/>
      <selection pane="bottomLeft" activeCell="D6" sqref="D6"/>
      <selection pane="bottomRight" activeCell="D1" sqref="D1:I3"/>
    </sheetView>
  </sheetViews>
  <sheetFormatPr defaultColWidth="9.140625" defaultRowHeight="12.75"/>
  <cols>
    <col min="1" max="1" width="2.421875" style="0" customWidth="1"/>
    <col min="2" max="2" width="3.421875" style="0" customWidth="1"/>
    <col min="3" max="3" width="52.7109375" style="0" customWidth="1"/>
    <col min="4" max="5" width="3.7109375" style="0" customWidth="1"/>
    <col min="6" max="6" width="6.57421875" style="0" customWidth="1"/>
    <col min="7" max="7" width="16.00390625" style="0" customWidth="1"/>
    <col min="8" max="9" width="40.00390625" style="0" customWidth="1"/>
    <col min="10" max="11" width="3.7109375" style="93" customWidth="1"/>
    <col min="12" max="12" width="6.57421875" style="93" customWidth="1"/>
    <col min="13" max="13" width="16.00390625" style="93" customWidth="1"/>
  </cols>
  <sheetData>
    <row r="1" spans="1:10" ht="27" customHeight="1">
      <c r="A1" s="87" t="s">
        <v>80</v>
      </c>
      <c r="B1" s="88"/>
      <c r="C1" s="88"/>
      <c r="D1" s="85"/>
      <c r="E1" s="85"/>
      <c r="F1" s="85"/>
      <c r="G1" s="85"/>
      <c r="H1" s="85"/>
      <c r="I1" s="85"/>
      <c r="J1" s="93" t="s">
        <v>215</v>
      </c>
    </row>
    <row r="2" spans="1:9" ht="12.75" customHeight="1">
      <c r="A2" s="89"/>
      <c r="B2" s="90"/>
      <c r="C2" s="90"/>
      <c r="D2" s="85"/>
      <c r="E2" s="85"/>
      <c r="F2" s="85"/>
      <c r="G2" s="85"/>
      <c r="H2" s="85"/>
      <c r="I2" s="85"/>
    </row>
    <row r="3" spans="1:9" ht="12" customHeight="1">
      <c r="A3" s="89"/>
      <c r="B3" s="90"/>
      <c r="C3" s="90"/>
      <c r="D3" s="86"/>
      <c r="E3" s="86"/>
      <c r="F3" s="86"/>
      <c r="G3" s="86"/>
      <c r="H3" s="86"/>
      <c r="I3" s="86"/>
    </row>
    <row r="4" spans="1:15" ht="87.75" customHeight="1">
      <c r="A4" s="91"/>
      <c r="B4" s="92"/>
      <c r="C4" s="92"/>
      <c r="D4" s="81" t="s">
        <v>81</v>
      </c>
      <c r="E4" s="12" t="s">
        <v>83</v>
      </c>
      <c r="F4" s="17" t="s">
        <v>82</v>
      </c>
      <c r="G4" s="64" t="s">
        <v>206</v>
      </c>
      <c r="H4" s="65" t="s">
        <v>84</v>
      </c>
      <c r="I4" s="67" t="s">
        <v>85</v>
      </c>
      <c r="N4" s="11"/>
      <c r="O4" s="11"/>
    </row>
    <row r="5" spans="1:13" s="11" customFormat="1" ht="12.75">
      <c r="A5" s="70" t="s">
        <v>0</v>
      </c>
      <c r="B5" s="70"/>
      <c r="C5" s="71" t="s">
        <v>253</v>
      </c>
      <c r="D5" s="13"/>
      <c r="E5" s="13"/>
      <c r="F5" s="18"/>
      <c r="G5" s="13"/>
      <c r="H5" s="14"/>
      <c r="I5" s="14"/>
      <c r="J5" s="93"/>
      <c r="K5" s="93"/>
      <c r="L5" s="93"/>
      <c r="M5" s="93"/>
    </row>
    <row r="6" spans="1:9" ht="17.25">
      <c r="A6" s="72"/>
      <c r="B6" s="70" t="s">
        <v>30</v>
      </c>
      <c r="C6" s="73" t="s">
        <v>113</v>
      </c>
      <c r="D6" s="25"/>
      <c r="E6" s="3"/>
      <c r="F6" s="19">
        <f aca="true" t="shared" si="0" ref="F6:F26">D6*E6</f>
        <v>0</v>
      </c>
      <c r="G6" s="16" t="str">
        <f>IF(F6&gt;14,"HOOG",IF(F6&gt;6,"MIDDELHOOG","NORMAAL"))</f>
        <v>NORMAAL</v>
      </c>
      <c r="H6" s="14"/>
      <c r="I6" s="14"/>
    </row>
    <row r="7" spans="1:9" ht="17.25">
      <c r="A7" s="72"/>
      <c r="B7" s="70" t="s">
        <v>31</v>
      </c>
      <c r="C7" s="73" t="s">
        <v>116</v>
      </c>
      <c r="D7" s="26"/>
      <c r="E7" s="2"/>
      <c r="F7" s="20">
        <f t="shared" si="0"/>
        <v>0</v>
      </c>
      <c r="G7" s="16" t="str">
        <f>IF(F7&gt;14,"HOOG",IF(F7&gt;6,"MIDDELHOOG","NORMAAL"))</f>
        <v>NORMAAL</v>
      </c>
      <c r="H7" s="14"/>
      <c r="I7" s="14"/>
    </row>
    <row r="8" spans="1:9" ht="17.25">
      <c r="A8" s="72"/>
      <c r="B8" s="70" t="s">
        <v>32</v>
      </c>
      <c r="C8" s="73" t="s">
        <v>111</v>
      </c>
      <c r="D8" s="26"/>
      <c r="E8" s="2"/>
      <c r="F8" s="20">
        <f t="shared" si="0"/>
        <v>0</v>
      </c>
      <c r="G8" s="16" t="str">
        <f aca="true" t="shared" si="1" ref="G8:G26">IF(F8&gt;14,"HOOG",IF(F8&gt;6,"MIDDELHOOG","NORMAAL"))</f>
        <v>NORMAAL</v>
      </c>
      <c r="H8" s="14"/>
      <c r="I8" s="14"/>
    </row>
    <row r="9" spans="1:9" ht="17.25">
      <c r="A9" s="72"/>
      <c r="B9" s="70" t="s">
        <v>33</v>
      </c>
      <c r="C9" s="73" t="s">
        <v>112</v>
      </c>
      <c r="D9" s="27"/>
      <c r="E9" s="1"/>
      <c r="F9" s="20">
        <f t="shared" si="0"/>
        <v>0</v>
      </c>
      <c r="G9" s="16" t="str">
        <f t="shared" si="1"/>
        <v>NORMAAL</v>
      </c>
      <c r="H9" s="14"/>
      <c r="I9" s="14"/>
    </row>
    <row r="10" spans="1:9" ht="17.25">
      <c r="A10" s="72"/>
      <c r="B10" s="70" t="s">
        <v>34</v>
      </c>
      <c r="C10" s="73" t="s">
        <v>114</v>
      </c>
      <c r="D10" s="27"/>
      <c r="E10" s="1"/>
      <c r="F10" s="20">
        <f t="shared" si="0"/>
        <v>0</v>
      </c>
      <c r="G10" s="16" t="str">
        <f t="shared" si="1"/>
        <v>NORMAAL</v>
      </c>
      <c r="H10" s="82"/>
      <c r="I10" s="14"/>
    </row>
    <row r="11" spans="1:9" ht="17.25">
      <c r="A11" s="72"/>
      <c r="B11" s="70" t="s">
        <v>252</v>
      </c>
      <c r="C11" s="73" t="s">
        <v>115</v>
      </c>
      <c r="D11" s="27"/>
      <c r="E11" s="1"/>
      <c r="F11" s="20">
        <f t="shared" si="0"/>
        <v>0</v>
      </c>
      <c r="G11" s="16" t="str">
        <f t="shared" si="1"/>
        <v>NORMAAL</v>
      </c>
      <c r="H11" s="14"/>
      <c r="I11" s="14"/>
    </row>
    <row r="12" spans="1:9" ht="17.25">
      <c r="A12" s="72"/>
      <c r="B12" s="70" t="s">
        <v>35</v>
      </c>
      <c r="C12" s="73" t="s">
        <v>117</v>
      </c>
      <c r="D12" s="27"/>
      <c r="E12" s="1"/>
      <c r="F12" s="20">
        <f t="shared" si="0"/>
        <v>0</v>
      </c>
      <c r="G12" s="16" t="str">
        <f t="shared" si="1"/>
        <v>NORMAAL</v>
      </c>
      <c r="H12" s="14"/>
      <c r="I12" s="14"/>
    </row>
    <row r="13" spans="1:9" ht="17.25">
      <c r="A13" s="72"/>
      <c r="B13" s="70" t="s">
        <v>36</v>
      </c>
      <c r="C13" s="73" t="s">
        <v>149</v>
      </c>
      <c r="D13" s="27"/>
      <c r="E13" s="1"/>
      <c r="F13" s="20">
        <f t="shared" si="0"/>
        <v>0</v>
      </c>
      <c r="G13" s="16" t="str">
        <f t="shared" si="1"/>
        <v>NORMAAL</v>
      </c>
      <c r="H13" s="14"/>
      <c r="I13" s="32"/>
    </row>
    <row r="14" spans="1:9" ht="17.25">
      <c r="A14" s="72"/>
      <c r="B14" s="70" t="s">
        <v>142</v>
      </c>
      <c r="C14" s="73" t="s">
        <v>273</v>
      </c>
      <c r="D14" s="27"/>
      <c r="E14" s="1"/>
      <c r="F14" s="20">
        <f t="shared" si="0"/>
        <v>0</v>
      </c>
      <c r="G14" s="16" t="str">
        <f t="shared" si="1"/>
        <v>NORMAAL</v>
      </c>
      <c r="H14" s="14"/>
      <c r="I14" s="32"/>
    </row>
    <row r="15" spans="1:9" ht="17.25">
      <c r="A15" s="72"/>
      <c r="B15" s="70" t="s">
        <v>143</v>
      </c>
      <c r="C15" s="73" t="s">
        <v>150</v>
      </c>
      <c r="D15" s="27"/>
      <c r="E15" s="1"/>
      <c r="F15" s="20">
        <f t="shared" si="0"/>
        <v>0</v>
      </c>
      <c r="G15" s="16" t="str">
        <f t="shared" si="1"/>
        <v>NORMAAL</v>
      </c>
      <c r="H15" s="14"/>
      <c r="I15" s="32"/>
    </row>
    <row r="16" spans="1:9" ht="17.25">
      <c r="A16" s="72"/>
      <c r="B16" s="70" t="s">
        <v>144</v>
      </c>
      <c r="C16" s="73" t="s">
        <v>208</v>
      </c>
      <c r="D16" s="27"/>
      <c r="E16" s="1"/>
      <c r="F16" s="20">
        <f t="shared" si="0"/>
        <v>0</v>
      </c>
      <c r="G16" s="16" t="str">
        <f t="shared" si="1"/>
        <v>NORMAAL</v>
      </c>
      <c r="H16" s="14"/>
      <c r="I16" s="32"/>
    </row>
    <row r="17" spans="1:9" ht="17.25">
      <c r="A17" s="72"/>
      <c r="B17" s="70" t="s">
        <v>145</v>
      </c>
      <c r="C17" s="73" t="s">
        <v>197</v>
      </c>
      <c r="D17" s="27"/>
      <c r="E17" s="1"/>
      <c r="F17" s="20">
        <f t="shared" si="0"/>
        <v>0</v>
      </c>
      <c r="G17" s="16" t="str">
        <f t="shared" si="1"/>
        <v>NORMAAL</v>
      </c>
      <c r="H17" s="14"/>
      <c r="I17" s="32"/>
    </row>
    <row r="18" spans="1:9" ht="17.25">
      <c r="A18" s="72"/>
      <c r="B18" s="70" t="s">
        <v>146</v>
      </c>
      <c r="C18" s="73" t="s">
        <v>154</v>
      </c>
      <c r="D18" s="27"/>
      <c r="E18" s="1"/>
      <c r="F18" s="20">
        <f t="shared" si="0"/>
        <v>0</v>
      </c>
      <c r="G18" s="16" t="str">
        <f t="shared" si="1"/>
        <v>NORMAAL</v>
      </c>
      <c r="H18" s="14"/>
      <c r="I18" s="32"/>
    </row>
    <row r="19" spans="1:9" ht="17.25">
      <c r="A19" s="72"/>
      <c r="B19" s="70" t="s">
        <v>147</v>
      </c>
      <c r="C19" s="73" t="s">
        <v>1</v>
      </c>
      <c r="D19" s="27"/>
      <c r="E19" s="1"/>
      <c r="F19" s="20">
        <f t="shared" si="0"/>
        <v>0</v>
      </c>
      <c r="G19" s="16" t="str">
        <f t="shared" si="1"/>
        <v>NORMAAL</v>
      </c>
      <c r="H19" s="14"/>
      <c r="I19" s="32"/>
    </row>
    <row r="20" spans="1:9" ht="17.25">
      <c r="A20" s="72"/>
      <c r="B20" s="70" t="s">
        <v>148</v>
      </c>
      <c r="C20" s="73" t="s">
        <v>155</v>
      </c>
      <c r="D20" s="27"/>
      <c r="E20" s="1"/>
      <c r="F20" s="20">
        <f t="shared" si="0"/>
        <v>0</v>
      </c>
      <c r="G20" s="16" t="str">
        <f t="shared" si="1"/>
        <v>NORMAAL</v>
      </c>
      <c r="H20" s="14"/>
      <c r="I20" s="32"/>
    </row>
    <row r="21" spans="1:9" ht="17.25">
      <c r="A21" s="72"/>
      <c r="B21" s="70" t="s">
        <v>191</v>
      </c>
      <c r="C21" s="73" t="s">
        <v>201</v>
      </c>
      <c r="D21" s="27"/>
      <c r="E21" s="1"/>
      <c r="F21" s="20">
        <f t="shared" si="0"/>
        <v>0</v>
      </c>
      <c r="G21" s="16" t="str">
        <f t="shared" si="1"/>
        <v>NORMAAL</v>
      </c>
      <c r="H21" s="14"/>
      <c r="I21" s="32"/>
    </row>
    <row r="22" spans="1:9" ht="17.25">
      <c r="A22" s="72"/>
      <c r="B22" s="70" t="s">
        <v>192</v>
      </c>
      <c r="C22" s="73" t="s">
        <v>254</v>
      </c>
      <c r="D22" s="27"/>
      <c r="E22" s="1"/>
      <c r="F22" s="20">
        <f t="shared" si="0"/>
        <v>0</v>
      </c>
      <c r="G22" s="16" t="str">
        <f t="shared" si="1"/>
        <v>NORMAAL</v>
      </c>
      <c r="H22" s="14"/>
      <c r="I22" s="32"/>
    </row>
    <row r="23" spans="1:9" ht="17.25">
      <c r="A23" s="72"/>
      <c r="B23" s="70" t="s">
        <v>193</v>
      </c>
      <c r="C23" s="73"/>
      <c r="D23" s="27"/>
      <c r="E23" s="1"/>
      <c r="F23" s="20">
        <f t="shared" si="0"/>
        <v>0</v>
      </c>
      <c r="G23" s="16" t="str">
        <f t="shared" si="1"/>
        <v>NORMAAL</v>
      </c>
      <c r="H23" s="14"/>
      <c r="I23" s="32"/>
    </row>
    <row r="24" spans="1:9" ht="17.25">
      <c r="A24" s="72"/>
      <c r="B24" s="70" t="s">
        <v>194</v>
      </c>
      <c r="C24" s="73"/>
      <c r="D24" s="27"/>
      <c r="E24" s="1"/>
      <c r="F24" s="20">
        <f t="shared" si="0"/>
        <v>0</v>
      </c>
      <c r="G24" s="16" t="str">
        <f t="shared" si="1"/>
        <v>NORMAAL</v>
      </c>
      <c r="H24" s="14"/>
      <c r="I24" s="32"/>
    </row>
    <row r="25" spans="1:9" ht="17.25">
      <c r="A25" s="72"/>
      <c r="B25" s="70" t="s">
        <v>195</v>
      </c>
      <c r="C25" s="73"/>
      <c r="D25" s="27"/>
      <c r="E25" s="1"/>
      <c r="F25" s="20">
        <f t="shared" si="0"/>
        <v>0</v>
      </c>
      <c r="G25" s="16" t="str">
        <f t="shared" si="1"/>
        <v>NORMAAL</v>
      </c>
      <c r="H25" s="14"/>
      <c r="I25" s="32"/>
    </row>
    <row r="26" spans="1:9" ht="17.25">
      <c r="A26" s="72"/>
      <c r="B26" s="70" t="s">
        <v>196</v>
      </c>
      <c r="C26" s="73"/>
      <c r="D26" s="27"/>
      <c r="E26" s="1"/>
      <c r="F26" s="20">
        <f t="shared" si="0"/>
        <v>0</v>
      </c>
      <c r="G26" s="16" t="str">
        <f t="shared" si="1"/>
        <v>NORMAAL</v>
      </c>
      <c r="H26" s="14"/>
      <c r="I26" s="32"/>
    </row>
    <row r="27" spans="1:9" ht="18" thickBot="1">
      <c r="A27" s="72"/>
      <c r="B27" s="70"/>
      <c r="C27" s="73"/>
      <c r="D27" s="31"/>
      <c r="E27" s="7"/>
      <c r="F27" s="24"/>
      <c r="G27" s="15"/>
      <c r="H27" s="34"/>
      <c r="I27" s="15"/>
    </row>
    <row r="28" spans="1:9" ht="17.25">
      <c r="A28" s="74" t="s">
        <v>2</v>
      </c>
      <c r="B28" s="75"/>
      <c r="C28" s="76" t="s">
        <v>103</v>
      </c>
      <c r="D28" s="28"/>
      <c r="E28" s="6"/>
      <c r="F28" s="21"/>
      <c r="G28" s="6"/>
      <c r="H28" s="33"/>
      <c r="I28" s="6"/>
    </row>
    <row r="29" spans="1:9" ht="17.25">
      <c r="A29" s="72"/>
      <c r="B29" s="70" t="s">
        <v>37</v>
      </c>
      <c r="C29" s="73" t="s">
        <v>198</v>
      </c>
      <c r="D29" s="27"/>
      <c r="E29" s="1"/>
      <c r="F29" s="20">
        <f aca="true" t="shared" si="2" ref="F29:F50">D29*E29</f>
        <v>0</v>
      </c>
      <c r="G29" s="16" t="str">
        <f>IF(F29&gt;14,"HOOG",IF(F29&gt;6,"MIDDELHOOG","NORMAAL"))</f>
        <v>NORMAAL</v>
      </c>
      <c r="H29" s="14"/>
      <c r="I29" s="32"/>
    </row>
    <row r="30" spans="1:9" ht="17.25">
      <c r="A30" s="72"/>
      <c r="B30" s="70" t="s">
        <v>38</v>
      </c>
      <c r="C30" s="73" t="s">
        <v>275</v>
      </c>
      <c r="D30" s="27"/>
      <c r="E30" s="1"/>
      <c r="F30" s="20">
        <f t="shared" si="2"/>
        <v>0</v>
      </c>
      <c r="G30" s="16" t="str">
        <f>IF(F30&gt;14,"HOOG",IF(F30&gt;6,"MIDDELHOOG","NORMAAL"))</f>
        <v>NORMAAL</v>
      </c>
      <c r="H30" s="14"/>
      <c r="I30" s="32"/>
    </row>
    <row r="31" spans="1:9" ht="17.25">
      <c r="A31" s="72"/>
      <c r="B31" s="70" t="s">
        <v>39</v>
      </c>
      <c r="C31" s="73" t="s">
        <v>100</v>
      </c>
      <c r="D31" s="25"/>
      <c r="E31" s="3"/>
      <c r="F31" s="20">
        <f>D31*E31</f>
        <v>0</v>
      </c>
      <c r="G31" s="16" t="str">
        <f aca="true" t="shared" si="3" ref="G31:G50">IF(F31&gt;14,"HOOG",IF(F31&gt;6,"MIDDELHOOG","NORMAAL"))</f>
        <v>NORMAAL</v>
      </c>
      <c r="H31" s="14"/>
      <c r="I31" s="32"/>
    </row>
    <row r="32" spans="1:9" ht="17.25">
      <c r="A32" s="72"/>
      <c r="B32" s="70" t="s">
        <v>120</v>
      </c>
      <c r="C32" s="73" t="s">
        <v>16</v>
      </c>
      <c r="D32" s="25"/>
      <c r="E32" s="3"/>
      <c r="F32" s="20">
        <f t="shared" si="2"/>
        <v>0</v>
      </c>
      <c r="G32" s="16" t="str">
        <f t="shared" si="3"/>
        <v>NORMAAL</v>
      </c>
      <c r="H32" s="14"/>
      <c r="I32" s="32"/>
    </row>
    <row r="33" spans="1:9" ht="17.25">
      <c r="A33" s="72"/>
      <c r="B33" s="70" t="s">
        <v>121</v>
      </c>
      <c r="C33" s="73" t="s">
        <v>17</v>
      </c>
      <c r="D33" s="27"/>
      <c r="E33" s="1"/>
      <c r="F33" s="20">
        <f t="shared" si="2"/>
        <v>0</v>
      </c>
      <c r="G33" s="16" t="str">
        <f t="shared" si="3"/>
        <v>NORMAAL</v>
      </c>
      <c r="H33" s="14"/>
      <c r="I33" s="32"/>
    </row>
    <row r="34" spans="1:9" ht="17.25">
      <c r="A34" s="72"/>
      <c r="B34" s="70" t="s">
        <v>122</v>
      </c>
      <c r="C34" s="73" t="s">
        <v>18</v>
      </c>
      <c r="D34" s="27"/>
      <c r="E34" s="1"/>
      <c r="F34" s="20">
        <f t="shared" si="2"/>
        <v>0</v>
      </c>
      <c r="G34" s="16" t="str">
        <f t="shared" si="3"/>
        <v>NORMAAL</v>
      </c>
      <c r="H34" s="14"/>
      <c r="I34" s="32"/>
    </row>
    <row r="35" spans="1:9" ht="17.25">
      <c r="A35" s="72"/>
      <c r="B35" s="70" t="s">
        <v>123</v>
      </c>
      <c r="C35" s="73" t="s">
        <v>199</v>
      </c>
      <c r="D35" s="27"/>
      <c r="E35" s="1"/>
      <c r="F35" s="20">
        <f t="shared" si="2"/>
        <v>0</v>
      </c>
      <c r="G35" s="16" t="str">
        <f t="shared" si="3"/>
        <v>NORMAAL</v>
      </c>
      <c r="H35" s="14"/>
      <c r="I35" s="32"/>
    </row>
    <row r="36" spans="1:9" ht="17.25">
      <c r="A36" s="72"/>
      <c r="B36" s="70" t="s">
        <v>124</v>
      </c>
      <c r="C36" s="73" t="s">
        <v>251</v>
      </c>
      <c r="D36" s="27"/>
      <c r="E36" s="1"/>
      <c r="F36" s="20">
        <f t="shared" si="2"/>
        <v>0</v>
      </c>
      <c r="G36" s="16" t="str">
        <f t="shared" si="3"/>
        <v>NORMAAL</v>
      </c>
      <c r="H36" s="14"/>
      <c r="I36" s="32"/>
    </row>
    <row r="37" spans="1:9" ht="17.25">
      <c r="A37" s="72"/>
      <c r="B37" s="70" t="s">
        <v>125</v>
      </c>
      <c r="C37" s="73" t="s">
        <v>20</v>
      </c>
      <c r="D37" s="27"/>
      <c r="E37" s="1"/>
      <c r="F37" s="20">
        <f t="shared" si="2"/>
        <v>0</v>
      </c>
      <c r="G37" s="16" t="str">
        <f t="shared" si="3"/>
        <v>NORMAAL</v>
      </c>
      <c r="H37" s="14"/>
      <c r="I37" s="32"/>
    </row>
    <row r="38" spans="1:9" ht="17.25">
      <c r="A38" s="72"/>
      <c r="B38" s="70" t="s">
        <v>126</v>
      </c>
      <c r="C38" s="73" t="s">
        <v>209</v>
      </c>
      <c r="D38" s="27"/>
      <c r="E38" s="1"/>
      <c r="F38" s="20">
        <f t="shared" si="2"/>
        <v>0</v>
      </c>
      <c r="G38" s="16" t="str">
        <f t="shared" si="3"/>
        <v>NORMAAL</v>
      </c>
      <c r="H38" s="14"/>
      <c r="I38" s="32"/>
    </row>
    <row r="39" spans="1:9" ht="17.25">
      <c r="A39" s="72"/>
      <c r="B39" s="70" t="s">
        <v>127</v>
      </c>
      <c r="C39" s="73" t="s">
        <v>21</v>
      </c>
      <c r="D39" s="27"/>
      <c r="E39" s="1"/>
      <c r="F39" s="20">
        <f t="shared" si="2"/>
        <v>0</v>
      </c>
      <c r="G39" s="16" t="str">
        <f t="shared" si="3"/>
        <v>NORMAAL</v>
      </c>
      <c r="H39" s="14"/>
      <c r="I39" s="32"/>
    </row>
    <row r="40" spans="1:9" ht="17.25">
      <c r="A40" s="72"/>
      <c r="B40" s="70" t="s">
        <v>128</v>
      </c>
      <c r="C40" s="73" t="s">
        <v>210</v>
      </c>
      <c r="D40" s="27"/>
      <c r="E40" s="1"/>
      <c r="F40" s="20">
        <f t="shared" si="2"/>
        <v>0</v>
      </c>
      <c r="G40" s="16" t="str">
        <f t="shared" si="3"/>
        <v>NORMAAL</v>
      </c>
      <c r="H40" s="14"/>
      <c r="I40" s="32"/>
    </row>
    <row r="41" spans="1:9" ht="17.25">
      <c r="A41" s="72"/>
      <c r="B41" s="70" t="s">
        <v>129</v>
      </c>
      <c r="C41" s="73" t="s">
        <v>133</v>
      </c>
      <c r="D41" s="27"/>
      <c r="E41" s="1"/>
      <c r="F41" s="20">
        <f t="shared" si="2"/>
        <v>0</v>
      </c>
      <c r="G41" s="16" t="str">
        <f t="shared" si="3"/>
        <v>NORMAAL</v>
      </c>
      <c r="H41" s="14"/>
      <c r="I41" s="32"/>
    </row>
    <row r="42" spans="1:9" ht="17.25">
      <c r="A42" s="72"/>
      <c r="B42" s="70" t="s">
        <v>130</v>
      </c>
      <c r="C42" s="73" t="s">
        <v>134</v>
      </c>
      <c r="D42" s="27"/>
      <c r="E42" s="1"/>
      <c r="F42" s="20">
        <f t="shared" si="2"/>
        <v>0</v>
      </c>
      <c r="G42" s="16" t="str">
        <f t="shared" si="3"/>
        <v>NORMAAL</v>
      </c>
      <c r="H42" s="14"/>
      <c r="I42" s="32"/>
    </row>
    <row r="43" spans="1:9" ht="17.25">
      <c r="A43" s="72"/>
      <c r="B43" s="70" t="s">
        <v>135</v>
      </c>
      <c r="C43" s="73" t="s">
        <v>276</v>
      </c>
      <c r="D43" s="27"/>
      <c r="E43" s="1"/>
      <c r="F43" s="20">
        <f t="shared" si="2"/>
        <v>0</v>
      </c>
      <c r="G43" s="16" t="str">
        <f t="shared" si="3"/>
        <v>NORMAAL</v>
      </c>
      <c r="H43" s="14"/>
      <c r="I43" s="32"/>
    </row>
    <row r="44" spans="1:9" ht="17.25">
      <c r="A44" s="72"/>
      <c r="B44" s="70" t="s">
        <v>136</v>
      </c>
      <c r="C44" s="73" t="s">
        <v>213</v>
      </c>
      <c r="D44" s="27"/>
      <c r="E44" s="1"/>
      <c r="F44" s="20">
        <f t="shared" si="2"/>
        <v>0</v>
      </c>
      <c r="G44" s="16" t="str">
        <f t="shared" si="3"/>
        <v>NORMAAL</v>
      </c>
      <c r="H44" s="14"/>
      <c r="I44" s="32"/>
    </row>
    <row r="45" spans="1:9" ht="17.25">
      <c r="A45" s="72"/>
      <c r="B45" s="70" t="s">
        <v>137</v>
      </c>
      <c r="C45" s="73" t="s">
        <v>207</v>
      </c>
      <c r="D45" s="27"/>
      <c r="E45" s="1"/>
      <c r="F45" s="20">
        <f t="shared" si="2"/>
        <v>0</v>
      </c>
      <c r="G45" s="16" t="str">
        <f t="shared" si="3"/>
        <v>NORMAAL</v>
      </c>
      <c r="H45" s="14"/>
      <c r="I45" s="32"/>
    </row>
    <row r="46" spans="1:9" ht="17.25">
      <c r="A46" s="72"/>
      <c r="B46" s="70" t="s">
        <v>138</v>
      </c>
      <c r="C46" s="73" t="s">
        <v>277</v>
      </c>
      <c r="D46" s="27"/>
      <c r="E46" s="1"/>
      <c r="F46" s="20">
        <f t="shared" si="2"/>
        <v>0</v>
      </c>
      <c r="G46" s="16" t="str">
        <f t="shared" si="3"/>
        <v>NORMAAL</v>
      </c>
      <c r="H46" s="14"/>
      <c r="I46" s="32"/>
    </row>
    <row r="47" spans="1:9" ht="17.25">
      <c r="A47" s="72"/>
      <c r="B47" s="70" t="s">
        <v>139</v>
      </c>
      <c r="C47" s="73"/>
      <c r="D47" s="27"/>
      <c r="E47" s="1"/>
      <c r="F47" s="20">
        <f t="shared" si="2"/>
        <v>0</v>
      </c>
      <c r="G47" s="16" t="str">
        <f t="shared" si="3"/>
        <v>NORMAAL</v>
      </c>
      <c r="H47" s="14"/>
      <c r="I47" s="32"/>
    </row>
    <row r="48" spans="1:9" ht="17.25">
      <c r="A48" s="72"/>
      <c r="B48" s="70" t="s">
        <v>188</v>
      </c>
      <c r="C48" s="73"/>
      <c r="D48" s="27"/>
      <c r="E48" s="1"/>
      <c r="F48" s="20">
        <f t="shared" si="2"/>
        <v>0</v>
      </c>
      <c r="G48" s="16" t="str">
        <f t="shared" si="3"/>
        <v>NORMAAL</v>
      </c>
      <c r="H48" s="14"/>
      <c r="I48" s="32"/>
    </row>
    <row r="49" spans="1:9" ht="17.25">
      <c r="A49" s="72"/>
      <c r="B49" s="70" t="s">
        <v>189</v>
      </c>
      <c r="C49" s="73"/>
      <c r="D49" s="27"/>
      <c r="E49" s="1"/>
      <c r="F49" s="20">
        <f t="shared" si="2"/>
        <v>0</v>
      </c>
      <c r="G49" s="16" t="str">
        <f t="shared" si="3"/>
        <v>NORMAAL</v>
      </c>
      <c r="H49" s="14"/>
      <c r="I49" s="32"/>
    </row>
    <row r="50" spans="1:9" ht="17.25">
      <c r="A50" s="72"/>
      <c r="B50" s="70" t="s">
        <v>190</v>
      </c>
      <c r="C50" s="73"/>
      <c r="D50" s="27"/>
      <c r="E50" s="1"/>
      <c r="F50" s="20">
        <f t="shared" si="2"/>
        <v>0</v>
      </c>
      <c r="G50" s="16" t="str">
        <f t="shared" si="3"/>
        <v>NORMAAL</v>
      </c>
      <c r="H50" s="14"/>
      <c r="I50" s="32"/>
    </row>
    <row r="51" spans="1:9" ht="18" thickBot="1">
      <c r="A51" s="72"/>
      <c r="B51" s="70"/>
      <c r="C51" s="73"/>
      <c r="D51" s="29"/>
      <c r="E51" s="5"/>
      <c r="F51" s="22"/>
      <c r="G51" s="15"/>
      <c r="H51" s="34"/>
      <c r="I51" s="15"/>
    </row>
    <row r="52" spans="1:9" ht="17.25">
      <c r="A52" s="74" t="s">
        <v>3</v>
      </c>
      <c r="B52" s="75"/>
      <c r="C52" s="76" t="s">
        <v>104</v>
      </c>
      <c r="D52" s="30"/>
      <c r="E52" s="4"/>
      <c r="F52" s="23"/>
      <c r="G52" s="6"/>
      <c r="H52" s="33"/>
      <c r="I52" s="6"/>
    </row>
    <row r="53" spans="1:9" ht="17.25">
      <c r="A53" s="72"/>
      <c r="B53" s="70" t="s">
        <v>40</v>
      </c>
      <c r="C53" s="73" t="s">
        <v>9</v>
      </c>
      <c r="D53" s="25"/>
      <c r="E53" s="3"/>
      <c r="F53" s="20">
        <f aca="true" t="shared" si="4" ref="F53:F59">D53*E53</f>
        <v>0</v>
      </c>
      <c r="G53" s="16" t="str">
        <f aca="true" t="shared" si="5" ref="G53:G59">IF(F53&gt;14,"HOOG",IF(F53&gt;6,"MIDDELHOOG","NORMAAL"))</f>
        <v>NORMAAL</v>
      </c>
      <c r="H53" s="14"/>
      <c r="I53" s="32"/>
    </row>
    <row r="54" spans="1:9" ht="17.25">
      <c r="A54" s="72"/>
      <c r="B54" s="70" t="s">
        <v>41</v>
      </c>
      <c r="C54" s="73" t="s">
        <v>279</v>
      </c>
      <c r="D54" s="27"/>
      <c r="E54" s="1"/>
      <c r="F54" s="20">
        <f t="shared" si="4"/>
        <v>0</v>
      </c>
      <c r="G54" s="16" t="str">
        <f t="shared" si="5"/>
        <v>NORMAAL</v>
      </c>
      <c r="H54" s="14"/>
      <c r="I54" s="32"/>
    </row>
    <row r="55" spans="1:9" ht="17.25">
      <c r="A55" s="72"/>
      <c r="B55" s="70" t="s">
        <v>42</v>
      </c>
      <c r="C55" s="73" t="s">
        <v>278</v>
      </c>
      <c r="D55" s="27"/>
      <c r="E55" s="1"/>
      <c r="F55" s="20">
        <f t="shared" si="4"/>
        <v>0</v>
      </c>
      <c r="G55" s="16" t="str">
        <f t="shared" si="5"/>
        <v>NORMAAL</v>
      </c>
      <c r="H55" s="14"/>
      <c r="I55" s="32"/>
    </row>
    <row r="56" spans="1:9" ht="17.25">
      <c r="A56" s="72"/>
      <c r="B56" s="70" t="s">
        <v>43</v>
      </c>
      <c r="C56" s="73" t="s">
        <v>202</v>
      </c>
      <c r="D56" s="27"/>
      <c r="E56" s="1"/>
      <c r="F56" s="20">
        <f t="shared" si="4"/>
        <v>0</v>
      </c>
      <c r="G56" s="16" t="str">
        <f t="shared" si="5"/>
        <v>NORMAAL</v>
      </c>
      <c r="H56" s="14"/>
      <c r="I56" s="32"/>
    </row>
    <row r="57" spans="1:9" ht="17.25">
      <c r="A57" s="72"/>
      <c r="B57" s="70" t="s">
        <v>217</v>
      </c>
      <c r="C57" s="73"/>
      <c r="D57" s="27"/>
      <c r="E57" s="1"/>
      <c r="F57" s="20">
        <f t="shared" si="4"/>
        <v>0</v>
      </c>
      <c r="G57" s="16" t="str">
        <f t="shared" si="5"/>
        <v>NORMAAL</v>
      </c>
      <c r="H57" s="14"/>
      <c r="I57" s="32"/>
    </row>
    <row r="58" spans="1:9" ht="17.25">
      <c r="A58" s="72"/>
      <c r="B58" s="70" t="s">
        <v>218</v>
      </c>
      <c r="C58" s="73"/>
      <c r="D58" s="27"/>
      <c r="E58" s="1"/>
      <c r="F58" s="20">
        <f t="shared" si="4"/>
        <v>0</v>
      </c>
      <c r="G58" s="16" t="str">
        <f t="shared" si="5"/>
        <v>NORMAAL</v>
      </c>
      <c r="H58" s="14"/>
      <c r="I58" s="32"/>
    </row>
    <row r="59" spans="1:9" ht="17.25">
      <c r="A59" s="72"/>
      <c r="B59" s="70" t="s">
        <v>219</v>
      </c>
      <c r="C59" s="73"/>
      <c r="D59" s="26"/>
      <c r="E59" s="2"/>
      <c r="F59" s="20">
        <f t="shared" si="4"/>
        <v>0</v>
      </c>
      <c r="G59" s="16" t="str">
        <f t="shared" si="5"/>
        <v>NORMAAL</v>
      </c>
      <c r="H59" s="14"/>
      <c r="I59" s="32"/>
    </row>
    <row r="60" spans="1:9" ht="18" thickBot="1">
      <c r="A60" s="72"/>
      <c r="B60" s="70"/>
      <c r="C60" s="73"/>
      <c r="D60" s="29"/>
      <c r="E60" s="5"/>
      <c r="F60" s="22"/>
      <c r="G60" s="15"/>
      <c r="H60" s="34"/>
      <c r="I60" s="15"/>
    </row>
    <row r="61" spans="1:9" ht="17.25">
      <c r="A61" s="74" t="s">
        <v>4</v>
      </c>
      <c r="B61" s="75"/>
      <c r="C61" s="76" t="s">
        <v>105</v>
      </c>
      <c r="D61" s="30"/>
      <c r="E61" s="4"/>
      <c r="F61" s="23"/>
      <c r="G61" s="6"/>
      <c r="H61" s="33"/>
      <c r="I61" s="6"/>
    </row>
    <row r="62" spans="1:9" ht="17.25">
      <c r="A62" s="72"/>
      <c r="B62" s="70" t="s">
        <v>44</v>
      </c>
      <c r="C62" s="73" t="s">
        <v>14</v>
      </c>
      <c r="D62" s="27"/>
      <c r="E62" s="1"/>
      <c r="F62" s="20">
        <f aca="true" t="shared" si="6" ref="F62:F72">D62*E62</f>
        <v>0</v>
      </c>
      <c r="G62" s="16" t="str">
        <f>IF(F62&gt;14,"HOOG",IF(F62&gt;6,"MIDDELHOOG","NORMAAL"))</f>
        <v>NORMAAL</v>
      </c>
      <c r="H62" s="14"/>
      <c r="I62" s="32"/>
    </row>
    <row r="63" spans="1:9" ht="17.25">
      <c r="A63" s="72"/>
      <c r="B63" s="70" t="s">
        <v>45</v>
      </c>
      <c r="C63" s="73" t="s">
        <v>118</v>
      </c>
      <c r="D63" s="27"/>
      <c r="E63" s="1"/>
      <c r="F63" s="20">
        <f t="shared" si="6"/>
        <v>0</v>
      </c>
      <c r="G63" s="16" t="str">
        <f>IF(F63&gt;14,"HOOG",IF(F63&gt;6,"MIDDELHOOG","NORMAAL"))</f>
        <v>NORMAAL</v>
      </c>
      <c r="H63" s="14"/>
      <c r="I63" s="32"/>
    </row>
    <row r="64" spans="1:9" ht="17.25">
      <c r="A64" s="72"/>
      <c r="B64" s="70" t="s">
        <v>46</v>
      </c>
      <c r="C64" s="73" t="s">
        <v>119</v>
      </c>
      <c r="D64" s="27"/>
      <c r="E64" s="1"/>
      <c r="F64" s="20">
        <f t="shared" si="6"/>
        <v>0</v>
      </c>
      <c r="G64" s="16" t="str">
        <f aca="true" t="shared" si="7" ref="G64:G72">IF(F64&gt;14,"HOOG",IF(F64&gt;6,"MIDDELHOOG","NORMAAL"))</f>
        <v>NORMAAL</v>
      </c>
      <c r="H64" s="14"/>
      <c r="I64" s="32"/>
    </row>
    <row r="65" spans="1:9" ht="17.25">
      <c r="A65" s="72"/>
      <c r="B65" s="70" t="s">
        <v>47</v>
      </c>
      <c r="C65" s="73" t="s">
        <v>200</v>
      </c>
      <c r="D65" s="27"/>
      <c r="E65" s="1"/>
      <c r="F65" s="20">
        <f t="shared" si="6"/>
        <v>0</v>
      </c>
      <c r="G65" s="16" t="str">
        <f t="shared" si="7"/>
        <v>NORMAAL</v>
      </c>
      <c r="H65" s="14"/>
      <c r="I65" s="32"/>
    </row>
    <row r="66" spans="1:9" ht="17.25">
      <c r="A66" s="72"/>
      <c r="B66" s="70" t="s">
        <v>48</v>
      </c>
      <c r="C66" s="73" t="s">
        <v>19</v>
      </c>
      <c r="D66" s="27"/>
      <c r="E66" s="1"/>
      <c r="F66" s="20">
        <f t="shared" si="6"/>
        <v>0</v>
      </c>
      <c r="G66" s="16" t="str">
        <f t="shared" si="7"/>
        <v>NORMAAL</v>
      </c>
      <c r="H66" s="14"/>
      <c r="I66" s="32"/>
    </row>
    <row r="67" spans="1:9" ht="17.25">
      <c r="A67" s="72"/>
      <c r="B67" s="70" t="s">
        <v>49</v>
      </c>
      <c r="C67" s="73" t="s">
        <v>203</v>
      </c>
      <c r="D67" s="27"/>
      <c r="E67" s="1"/>
      <c r="F67" s="20">
        <f t="shared" si="6"/>
        <v>0</v>
      </c>
      <c r="G67" s="16" t="str">
        <f t="shared" si="7"/>
        <v>NORMAAL</v>
      </c>
      <c r="H67" s="14"/>
      <c r="I67" s="32"/>
    </row>
    <row r="68" spans="1:9" ht="17.25">
      <c r="A68" s="72"/>
      <c r="B68" s="70" t="s">
        <v>50</v>
      </c>
      <c r="C68" s="73" t="s">
        <v>132</v>
      </c>
      <c r="D68" s="27"/>
      <c r="E68" s="1"/>
      <c r="F68" s="20">
        <f t="shared" si="6"/>
        <v>0</v>
      </c>
      <c r="G68" s="16" t="str">
        <f t="shared" si="7"/>
        <v>NORMAAL</v>
      </c>
      <c r="H68" s="14"/>
      <c r="I68" s="32"/>
    </row>
    <row r="69" spans="1:9" ht="17.25">
      <c r="A69" s="72"/>
      <c r="B69" s="70" t="s">
        <v>51</v>
      </c>
      <c r="C69" s="73"/>
      <c r="D69" s="27"/>
      <c r="E69" s="1"/>
      <c r="F69" s="20">
        <f t="shared" si="6"/>
        <v>0</v>
      </c>
      <c r="G69" s="16" t="str">
        <f t="shared" si="7"/>
        <v>NORMAAL</v>
      </c>
      <c r="H69" s="14"/>
      <c r="I69" s="32"/>
    </row>
    <row r="70" spans="1:9" ht="17.25">
      <c r="A70" s="72"/>
      <c r="B70" s="70" t="s">
        <v>52</v>
      </c>
      <c r="C70" s="73"/>
      <c r="D70" s="27"/>
      <c r="E70" s="1"/>
      <c r="F70" s="20">
        <f t="shared" si="6"/>
        <v>0</v>
      </c>
      <c r="G70" s="16" t="str">
        <f t="shared" si="7"/>
        <v>NORMAAL</v>
      </c>
      <c r="H70" s="14"/>
      <c r="I70" s="32"/>
    </row>
    <row r="71" spans="1:9" ht="17.25">
      <c r="A71" s="72"/>
      <c r="B71" s="70" t="s">
        <v>53</v>
      </c>
      <c r="C71" s="73"/>
      <c r="D71" s="27"/>
      <c r="E71" s="1"/>
      <c r="F71" s="20">
        <f t="shared" si="6"/>
        <v>0</v>
      </c>
      <c r="G71" s="16" t="str">
        <f t="shared" si="7"/>
        <v>NORMAAL</v>
      </c>
      <c r="H71" s="14"/>
      <c r="I71" s="32"/>
    </row>
    <row r="72" spans="1:9" ht="17.25">
      <c r="A72" s="72"/>
      <c r="B72" s="70" t="s">
        <v>54</v>
      </c>
      <c r="C72" s="73"/>
      <c r="D72" s="27"/>
      <c r="E72" s="1"/>
      <c r="F72" s="20">
        <f t="shared" si="6"/>
        <v>0</v>
      </c>
      <c r="G72" s="16" t="str">
        <f t="shared" si="7"/>
        <v>NORMAAL</v>
      </c>
      <c r="H72" s="14"/>
      <c r="I72" s="32"/>
    </row>
    <row r="73" spans="1:9" ht="17.25">
      <c r="A73" s="72"/>
      <c r="B73" s="70" t="s">
        <v>55</v>
      </c>
      <c r="C73" s="73"/>
      <c r="D73" s="27"/>
      <c r="E73" s="1"/>
      <c r="F73" s="20">
        <f>D73*E73</f>
        <v>0</v>
      </c>
      <c r="G73" s="16" t="str">
        <f>IF(F73&gt;14,"HOOG",IF(F73&gt;6,"MIDDELHOOG","NORMAAL"))</f>
        <v>NORMAAL</v>
      </c>
      <c r="H73" s="14"/>
      <c r="I73" s="32"/>
    </row>
    <row r="74" spans="1:9" ht="18" thickBot="1">
      <c r="A74" s="72"/>
      <c r="B74" s="70"/>
      <c r="C74" s="73"/>
      <c r="D74" s="29"/>
      <c r="E74" s="5"/>
      <c r="F74" s="22"/>
      <c r="G74" s="15"/>
      <c r="H74" s="34"/>
      <c r="I74" s="15"/>
    </row>
    <row r="75" spans="1:9" ht="17.25">
      <c r="A75" s="74" t="s">
        <v>10</v>
      </c>
      <c r="B75" s="75"/>
      <c r="C75" s="76" t="s">
        <v>23</v>
      </c>
      <c r="D75" s="30"/>
      <c r="E75" s="4"/>
      <c r="F75" s="23"/>
      <c r="G75" s="6"/>
      <c r="H75" s="33"/>
      <c r="I75" s="6"/>
    </row>
    <row r="76" spans="1:9" ht="17.25">
      <c r="A76" s="72"/>
      <c r="B76" s="70" t="s">
        <v>56</v>
      </c>
      <c r="C76" s="73" t="s">
        <v>25</v>
      </c>
      <c r="D76" s="27"/>
      <c r="E76" s="1"/>
      <c r="F76" s="20">
        <f aca="true" t="shared" si="8" ref="F76:F89">D76*E76</f>
        <v>0</v>
      </c>
      <c r="G76" s="16" t="str">
        <f>IF(F76&gt;14,"HOOG",IF(F76&gt;6,"MIDDELHOOG","NORMAAL"))</f>
        <v>NORMAAL</v>
      </c>
      <c r="H76" s="14"/>
      <c r="I76" s="32"/>
    </row>
    <row r="77" spans="1:9" ht="17.25">
      <c r="A77" s="72"/>
      <c r="B77" s="70" t="s">
        <v>57</v>
      </c>
      <c r="C77" s="73" t="s">
        <v>26</v>
      </c>
      <c r="D77" s="27"/>
      <c r="E77" s="1"/>
      <c r="F77" s="20">
        <f t="shared" si="8"/>
        <v>0</v>
      </c>
      <c r="G77" s="16" t="str">
        <f>IF(F77&gt;14,"HOOG",IF(F77&gt;6,"MIDDELHOOG","NORMAAL"))</f>
        <v>NORMAAL</v>
      </c>
      <c r="H77" s="14"/>
      <c r="I77" s="32"/>
    </row>
    <row r="78" spans="1:9" ht="17.25">
      <c r="A78" s="72"/>
      <c r="B78" s="70" t="s">
        <v>58</v>
      </c>
      <c r="C78" s="73" t="s">
        <v>99</v>
      </c>
      <c r="D78" s="27"/>
      <c r="E78" s="1"/>
      <c r="F78" s="20">
        <f t="shared" si="8"/>
        <v>0</v>
      </c>
      <c r="G78" s="16" t="str">
        <f aca="true" t="shared" si="9" ref="G78:G89">IF(F78&gt;14,"HOOG",IF(F78&gt;6,"MIDDELHOOG","NORMAAL"))</f>
        <v>NORMAAL</v>
      </c>
      <c r="H78" s="14"/>
      <c r="I78" s="32"/>
    </row>
    <row r="79" spans="1:9" ht="17.25">
      <c r="A79" s="72"/>
      <c r="B79" s="70" t="s">
        <v>220</v>
      </c>
      <c r="C79" s="73" t="s">
        <v>27</v>
      </c>
      <c r="D79" s="27"/>
      <c r="E79" s="1"/>
      <c r="F79" s="20">
        <f t="shared" si="8"/>
        <v>0</v>
      </c>
      <c r="G79" s="16" t="str">
        <f t="shared" si="9"/>
        <v>NORMAAL</v>
      </c>
      <c r="H79" s="14"/>
      <c r="I79" s="32"/>
    </row>
    <row r="80" spans="1:9" ht="17.25">
      <c r="A80" s="72"/>
      <c r="B80" s="70" t="s">
        <v>221</v>
      </c>
      <c r="C80" s="73" t="s">
        <v>28</v>
      </c>
      <c r="D80" s="27"/>
      <c r="E80" s="1"/>
      <c r="F80" s="20">
        <f t="shared" si="8"/>
        <v>0</v>
      </c>
      <c r="G80" s="16" t="str">
        <f t="shared" si="9"/>
        <v>NORMAAL</v>
      </c>
      <c r="H80" s="14"/>
      <c r="I80" s="32"/>
    </row>
    <row r="81" spans="1:9" ht="17.25">
      <c r="A81" s="72"/>
      <c r="B81" s="70" t="s">
        <v>222</v>
      </c>
      <c r="C81" s="73" t="s">
        <v>131</v>
      </c>
      <c r="D81" s="27"/>
      <c r="E81" s="1"/>
      <c r="F81" s="20">
        <f t="shared" si="8"/>
        <v>0</v>
      </c>
      <c r="G81" s="16" t="str">
        <f t="shared" si="9"/>
        <v>NORMAAL</v>
      </c>
      <c r="H81" s="14"/>
      <c r="I81" s="32"/>
    </row>
    <row r="82" spans="1:9" ht="17.25">
      <c r="A82" s="72"/>
      <c r="B82" s="70" t="s">
        <v>223</v>
      </c>
      <c r="C82" s="73" t="s">
        <v>211</v>
      </c>
      <c r="D82" s="27"/>
      <c r="E82" s="1"/>
      <c r="F82" s="20">
        <f t="shared" si="8"/>
        <v>0</v>
      </c>
      <c r="G82" s="16" t="str">
        <f t="shared" si="9"/>
        <v>NORMAAL</v>
      </c>
      <c r="H82" s="14"/>
      <c r="I82" s="32"/>
    </row>
    <row r="83" spans="1:9" ht="17.25">
      <c r="A83" s="72"/>
      <c r="B83" s="70" t="s">
        <v>224</v>
      </c>
      <c r="C83" s="73" t="s">
        <v>163</v>
      </c>
      <c r="D83" s="27"/>
      <c r="E83" s="1"/>
      <c r="F83" s="20">
        <f t="shared" si="8"/>
        <v>0</v>
      </c>
      <c r="G83" s="16" t="str">
        <f t="shared" si="9"/>
        <v>NORMAAL</v>
      </c>
      <c r="H83" s="14"/>
      <c r="I83" s="32"/>
    </row>
    <row r="84" spans="1:9" ht="17.25">
      <c r="A84" s="72"/>
      <c r="B84" s="70" t="s">
        <v>225</v>
      </c>
      <c r="C84" s="73" t="s">
        <v>29</v>
      </c>
      <c r="D84" s="27"/>
      <c r="E84" s="1"/>
      <c r="F84" s="20">
        <f t="shared" si="8"/>
        <v>0</v>
      </c>
      <c r="G84" s="16" t="str">
        <f t="shared" si="9"/>
        <v>NORMAAL</v>
      </c>
      <c r="H84" s="14"/>
      <c r="I84" s="32"/>
    </row>
    <row r="85" spans="1:9" ht="17.25">
      <c r="A85" s="72"/>
      <c r="B85" s="70" t="s">
        <v>226</v>
      </c>
      <c r="C85" s="73"/>
      <c r="D85" s="27"/>
      <c r="E85" s="1"/>
      <c r="F85" s="20">
        <f t="shared" si="8"/>
        <v>0</v>
      </c>
      <c r="G85" s="16" t="str">
        <f t="shared" si="9"/>
        <v>NORMAAL</v>
      </c>
      <c r="H85" s="14"/>
      <c r="I85" s="32"/>
    </row>
    <row r="86" spans="1:9" ht="17.25">
      <c r="A86" s="72"/>
      <c r="B86" s="70" t="s">
        <v>227</v>
      </c>
      <c r="C86" s="73"/>
      <c r="D86" s="27"/>
      <c r="E86" s="1"/>
      <c r="F86" s="20">
        <f t="shared" si="8"/>
        <v>0</v>
      </c>
      <c r="G86" s="16" t="str">
        <f t="shared" si="9"/>
        <v>NORMAAL</v>
      </c>
      <c r="H86" s="14"/>
      <c r="I86" s="32"/>
    </row>
    <row r="87" spans="1:9" ht="17.25">
      <c r="A87" s="72"/>
      <c r="B87" s="70" t="s">
        <v>228</v>
      </c>
      <c r="C87" s="73"/>
      <c r="D87" s="27"/>
      <c r="E87" s="1"/>
      <c r="F87" s="20">
        <f t="shared" si="8"/>
        <v>0</v>
      </c>
      <c r="G87" s="16" t="str">
        <f t="shared" si="9"/>
        <v>NORMAAL</v>
      </c>
      <c r="H87" s="14"/>
      <c r="I87" s="32"/>
    </row>
    <row r="88" spans="1:9" ht="17.25">
      <c r="A88" s="72"/>
      <c r="B88" s="70" t="s">
        <v>229</v>
      </c>
      <c r="C88" s="73"/>
      <c r="D88" s="27"/>
      <c r="E88" s="1"/>
      <c r="F88" s="20">
        <f t="shared" si="8"/>
        <v>0</v>
      </c>
      <c r="G88" s="16" t="str">
        <f t="shared" si="9"/>
        <v>NORMAAL</v>
      </c>
      <c r="H88" s="14"/>
      <c r="I88" s="32"/>
    </row>
    <row r="89" spans="1:9" ht="17.25">
      <c r="A89" s="72"/>
      <c r="B89" s="70" t="s">
        <v>230</v>
      </c>
      <c r="C89" s="73"/>
      <c r="D89" s="27"/>
      <c r="E89" s="1"/>
      <c r="F89" s="20">
        <f t="shared" si="8"/>
        <v>0</v>
      </c>
      <c r="G89" s="16" t="str">
        <f t="shared" si="9"/>
        <v>NORMAAL</v>
      </c>
      <c r="H89" s="14"/>
      <c r="I89" s="32"/>
    </row>
    <row r="90" spans="1:9" ht="18" thickBot="1">
      <c r="A90" s="72"/>
      <c r="B90" s="70"/>
      <c r="C90" s="73"/>
      <c r="D90" s="29"/>
      <c r="E90" s="5"/>
      <c r="F90" s="22"/>
      <c r="G90" s="15"/>
      <c r="H90" s="34"/>
      <c r="I90" s="15"/>
    </row>
    <row r="91" spans="1:9" ht="17.25">
      <c r="A91" s="74" t="s">
        <v>11</v>
      </c>
      <c r="B91" s="75"/>
      <c r="C91" s="76" t="s">
        <v>5</v>
      </c>
      <c r="D91" s="28"/>
      <c r="E91" s="6"/>
      <c r="F91" s="21"/>
      <c r="G91" s="6"/>
      <c r="H91" s="33"/>
      <c r="I91" s="6"/>
    </row>
    <row r="92" spans="1:9" ht="17.25">
      <c r="A92" s="72"/>
      <c r="B92" s="70" t="s">
        <v>59</v>
      </c>
      <c r="C92" s="73" t="s">
        <v>97</v>
      </c>
      <c r="D92" s="27"/>
      <c r="E92" s="1"/>
      <c r="F92" s="20">
        <f aca="true" t="shared" si="10" ref="F92:F117">D92*E92</f>
        <v>0</v>
      </c>
      <c r="G92" s="16" t="str">
        <f>IF(F92&gt;14,"HOOG",IF(F92&gt;6,"MIDDELHOOG","NORMAAL"))</f>
        <v>NORMAAL</v>
      </c>
      <c r="H92" s="14"/>
      <c r="I92" s="32"/>
    </row>
    <row r="93" spans="1:9" ht="17.25">
      <c r="A93" s="72"/>
      <c r="B93" s="70" t="s">
        <v>60</v>
      </c>
      <c r="C93" s="73" t="s">
        <v>157</v>
      </c>
      <c r="D93" s="27"/>
      <c r="E93" s="1"/>
      <c r="F93" s="20">
        <f t="shared" si="10"/>
        <v>0</v>
      </c>
      <c r="G93" s="16" t="str">
        <f>IF(F93&gt;14,"HOOG",IF(F93&gt;6,"MIDDELHOOG","NORMAAL"))</f>
        <v>NORMAAL</v>
      </c>
      <c r="H93" s="14"/>
      <c r="I93" s="32"/>
    </row>
    <row r="94" spans="1:9" ht="17.25">
      <c r="A94" s="72"/>
      <c r="B94" s="70" t="s">
        <v>61</v>
      </c>
      <c r="C94" s="73" t="s">
        <v>280</v>
      </c>
      <c r="D94" s="27"/>
      <c r="E94" s="1"/>
      <c r="F94" s="20">
        <f t="shared" si="10"/>
        <v>0</v>
      </c>
      <c r="G94" s="16" t="str">
        <f aca="true" t="shared" si="11" ref="G94:G117">IF(F94&gt;14,"HOOG",IF(F94&gt;6,"MIDDELHOOG","NORMAAL"))</f>
        <v>NORMAAL</v>
      </c>
      <c r="H94" s="14"/>
      <c r="I94" s="32"/>
    </row>
    <row r="95" spans="1:9" ht="17.25">
      <c r="A95" s="72"/>
      <c r="B95" s="70" t="s">
        <v>171</v>
      </c>
      <c r="C95" s="73" t="s">
        <v>106</v>
      </c>
      <c r="D95" s="27"/>
      <c r="E95" s="1"/>
      <c r="F95" s="20">
        <f t="shared" si="10"/>
        <v>0</v>
      </c>
      <c r="G95" s="16" t="str">
        <f t="shared" si="11"/>
        <v>NORMAAL</v>
      </c>
      <c r="H95" s="14"/>
      <c r="I95" s="32"/>
    </row>
    <row r="96" spans="1:9" ht="17.25">
      <c r="A96" s="72"/>
      <c r="B96" s="70" t="s">
        <v>172</v>
      </c>
      <c r="C96" s="73" t="s">
        <v>162</v>
      </c>
      <c r="D96" s="27"/>
      <c r="E96" s="1"/>
      <c r="F96" s="20">
        <f t="shared" si="10"/>
        <v>0</v>
      </c>
      <c r="G96" s="16" t="str">
        <f t="shared" si="11"/>
        <v>NORMAAL</v>
      </c>
      <c r="H96" s="14"/>
      <c r="I96" s="32"/>
    </row>
    <row r="97" spans="1:9" ht="17.25">
      <c r="A97" s="72"/>
      <c r="B97" s="70" t="s">
        <v>173</v>
      </c>
      <c r="C97" s="73" t="s">
        <v>107</v>
      </c>
      <c r="D97" s="27"/>
      <c r="E97" s="1"/>
      <c r="F97" s="20">
        <f t="shared" si="10"/>
        <v>0</v>
      </c>
      <c r="G97" s="16" t="str">
        <f t="shared" si="11"/>
        <v>NORMAAL</v>
      </c>
      <c r="H97" s="14"/>
      <c r="I97" s="32"/>
    </row>
    <row r="98" spans="1:9" ht="17.25">
      <c r="A98" s="72"/>
      <c r="B98" s="70" t="s">
        <v>174</v>
      </c>
      <c r="C98" s="73" t="s">
        <v>108</v>
      </c>
      <c r="D98" s="27"/>
      <c r="E98" s="1"/>
      <c r="F98" s="20">
        <f t="shared" si="10"/>
        <v>0</v>
      </c>
      <c r="G98" s="16" t="str">
        <f t="shared" si="11"/>
        <v>NORMAAL</v>
      </c>
      <c r="H98" s="14"/>
      <c r="I98" s="32"/>
    </row>
    <row r="99" spans="1:9" ht="17.25">
      <c r="A99" s="72"/>
      <c r="B99" s="70" t="s">
        <v>231</v>
      </c>
      <c r="C99" s="73" t="s">
        <v>109</v>
      </c>
      <c r="D99" s="27"/>
      <c r="E99" s="1"/>
      <c r="F99" s="20">
        <f t="shared" si="10"/>
        <v>0</v>
      </c>
      <c r="G99" s="16" t="str">
        <f t="shared" si="11"/>
        <v>NORMAAL</v>
      </c>
      <c r="H99" s="14"/>
      <c r="I99" s="32"/>
    </row>
    <row r="100" spans="1:9" ht="17.25">
      <c r="A100" s="72"/>
      <c r="B100" s="70" t="s">
        <v>232</v>
      </c>
      <c r="C100" s="73" t="s">
        <v>110</v>
      </c>
      <c r="D100" s="27"/>
      <c r="E100" s="1"/>
      <c r="F100" s="20">
        <f t="shared" si="10"/>
        <v>0</v>
      </c>
      <c r="G100" s="16" t="str">
        <f t="shared" si="11"/>
        <v>NORMAAL</v>
      </c>
      <c r="H100" s="14"/>
      <c r="I100" s="32"/>
    </row>
    <row r="101" spans="1:9" ht="17.25">
      <c r="A101" s="72"/>
      <c r="B101" s="70" t="s">
        <v>233</v>
      </c>
      <c r="C101" s="73" t="s">
        <v>6</v>
      </c>
      <c r="D101" s="27"/>
      <c r="E101" s="1"/>
      <c r="F101" s="20">
        <f t="shared" si="10"/>
        <v>0</v>
      </c>
      <c r="G101" s="16" t="str">
        <f t="shared" si="11"/>
        <v>NORMAAL</v>
      </c>
      <c r="H101" s="14"/>
      <c r="I101" s="32"/>
    </row>
    <row r="102" spans="1:9" ht="17.25">
      <c r="A102" s="72"/>
      <c r="B102" s="70" t="s">
        <v>234</v>
      </c>
      <c r="C102" s="73" t="s">
        <v>281</v>
      </c>
      <c r="D102" s="27"/>
      <c r="E102" s="1"/>
      <c r="F102" s="20">
        <f t="shared" si="10"/>
        <v>0</v>
      </c>
      <c r="G102" s="16" t="str">
        <f t="shared" si="11"/>
        <v>NORMAAL</v>
      </c>
      <c r="H102" s="14"/>
      <c r="I102" s="32"/>
    </row>
    <row r="103" spans="1:9" ht="17.25">
      <c r="A103" s="72"/>
      <c r="B103" s="70" t="s">
        <v>235</v>
      </c>
      <c r="C103" s="73" t="s">
        <v>160</v>
      </c>
      <c r="D103" s="27"/>
      <c r="E103" s="1"/>
      <c r="F103" s="20">
        <f t="shared" si="10"/>
        <v>0</v>
      </c>
      <c r="G103" s="16" t="str">
        <f t="shared" si="11"/>
        <v>NORMAAL</v>
      </c>
      <c r="H103" s="14"/>
      <c r="I103" s="32"/>
    </row>
    <row r="104" spans="1:9" ht="17.25">
      <c r="A104" s="72"/>
      <c r="B104" s="70" t="s">
        <v>236</v>
      </c>
      <c r="C104" s="73" t="s">
        <v>205</v>
      </c>
      <c r="D104" s="27"/>
      <c r="E104" s="1"/>
      <c r="F104" s="20">
        <f t="shared" si="10"/>
        <v>0</v>
      </c>
      <c r="G104" s="16" t="str">
        <f t="shared" si="11"/>
        <v>NORMAAL</v>
      </c>
      <c r="H104" s="14"/>
      <c r="I104" s="32"/>
    </row>
    <row r="105" spans="1:9" ht="17.25">
      <c r="A105" s="72"/>
      <c r="B105" s="70" t="s">
        <v>237</v>
      </c>
      <c r="C105" s="73" t="s">
        <v>12</v>
      </c>
      <c r="D105" s="27"/>
      <c r="E105" s="1"/>
      <c r="F105" s="20">
        <f t="shared" si="10"/>
        <v>0</v>
      </c>
      <c r="G105" s="16" t="str">
        <f t="shared" si="11"/>
        <v>NORMAAL</v>
      </c>
      <c r="H105" s="14"/>
      <c r="I105" s="32"/>
    </row>
    <row r="106" spans="1:9" ht="17.25">
      <c r="A106" s="72"/>
      <c r="B106" s="70" t="s">
        <v>238</v>
      </c>
      <c r="C106" s="73" t="s">
        <v>161</v>
      </c>
      <c r="D106" s="27"/>
      <c r="E106" s="1"/>
      <c r="F106" s="20">
        <f t="shared" si="10"/>
        <v>0</v>
      </c>
      <c r="G106" s="16" t="str">
        <f t="shared" si="11"/>
        <v>NORMAAL</v>
      </c>
      <c r="H106" s="14"/>
      <c r="I106" s="32"/>
    </row>
    <row r="107" spans="1:9" ht="17.25">
      <c r="A107" s="72"/>
      <c r="B107" s="70" t="s">
        <v>239</v>
      </c>
      <c r="C107" s="73" t="s">
        <v>98</v>
      </c>
      <c r="D107" s="27"/>
      <c r="E107" s="1"/>
      <c r="F107" s="20">
        <f t="shared" si="10"/>
        <v>0</v>
      </c>
      <c r="G107" s="16" t="str">
        <f t="shared" si="11"/>
        <v>NORMAAL</v>
      </c>
      <c r="H107" s="14"/>
      <c r="I107" s="32"/>
    </row>
    <row r="108" spans="1:9" ht="17.25">
      <c r="A108" s="72"/>
      <c r="B108" s="70" t="s">
        <v>240</v>
      </c>
      <c r="C108" s="73" t="s">
        <v>7</v>
      </c>
      <c r="D108" s="27"/>
      <c r="E108" s="1"/>
      <c r="F108" s="20">
        <f t="shared" si="10"/>
        <v>0</v>
      </c>
      <c r="G108" s="16" t="str">
        <f t="shared" si="11"/>
        <v>NORMAAL</v>
      </c>
      <c r="H108" s="14"/>
      <c r="I108" s="32"/>
    </row>
    <row r="109" spans="1:9" ht="17.25">
      <c r="A109" s="72"/>
      <c r="B109" s="70" t="s">
        <v>241</v>
      </c>
      <c r="C109" s="73" t="s">
        <v>8</v>
      </c>
      <c r="D109" s="27"/>
      <c r="E109" s="1"/>
      <c r="F109" s="20">
        <f t="shared" si="10"/>
        <v>0</v>
      </c>
      <c r="G109" s="16" t="str">
        <f t="shared" si="11"/>
        <v>NORMAAL</v>
      </c>
      <c r="H109" s="14"/>
      <c r="I109" s="32"/>
    </row>
    <row r="110" spans="1:9" ht="17.25">
      <c r="A110" s="72"/>
      <c r="B110" s="70" t="s">
        <v>242</v>
      </c>
      <c r="C110" s="73" t="s">
        <v>15</v>
      </c>
      <c r="D110" s="27"/>
      <c r="E110" s="1"/>
      <c r="F110" s="20">
        <f t="shared" si="10"/>
        <v>0</v>
      </c>
      <c r="G110" s="16" t="str">
        <f t="shared" si="11"/>
        <v>NORMAAL</v>
      </c>
      <c r="H110" s="14"/>
      <c r="I110" s="32"/>
    </row>
    <row r="111" spans="1:9" ht="17.25">
      <c r="A111" s="72"/>
      <c r="B111" s="70" t="s">
        <v>243</v>
      </c>
      <c r="C111" s="73" t="s">
        <v>214</v>
      </c>
      <c r="D111" s="27"/>
      <c r="E111" s="1"/>
      <c r="F111" s="20">
        <f t="shared" si="10"/>
        <v>0</v>
      </c>
      <c r="G111" s="16" t="str">
        <f t="shared" si="11"/>
        <v>NORMAAL</v>
      </c>
      <c r="H111" s="14"/>
      <c r="I111" s="32"/>
    </row>
    <row r="112" spans="1:9" ht="17.25">
      <c r="A112" s="72"/>
      <c r="B112" s="70" t="s">
        <v>244</v>
      </c>
      <c r="C112" s="73" t="s">
        <v>24</v>
      </c>
      <c r="D112" s="27"/>
      <c r="E112" s="1"/>
      <c r="F112" s="20">
        <f t="shared" si="10"/>
        <v>0</v>
      </c>
      <c r="G112" s="16" t="str">
        <f t="shared" si="11"/>
        <v>NORMAAL</v>
      </c>
      <c r="H112" s="14"/>
      <c r="I112" s="32"/>
    </row>
    <row r="113" spans="1:9" ht="17.25">
      <c r="A113" s="72"/>
      <c r="B113" s="70" t="s">
        <v>245</v>
      </c>
      <c r="C113" s="73"/>
      <c r="D113" s="27"/>
      <c r="E113" s="1"/>
      <c r="F113" s="20">
        <f t="shared" si="10"/>
        <v>0</v>
      </c>
      <c r="G113" s="16" t="str">
        <f t="shared" si="11"/>
        <v>NORMAAL</v>
      </c>
      <c r="H113" s="14"/>
      <c r="I113" s="32"/>
    </row>
    <row r="114" spans="1:9" ht="17.25">
      <c r="A114" s="72"/>
      <c r="B114" s="70" t="s">
        <v>246</v>
      </c>
      <c r="C114" s="73"/>
      <c r="D114" s="27"/>
      <c r="E114" s="1"/>
      <c r="F114" s="20">
        <f t="shared" si="10"/>
        <v>0</v>
      </c>
      <c r="G114" s="16" t="str">
        <f t="shared" si="11"/>
        <v>NORMAAL</v>
      </c>
      <c r="H114" s="14"/>
      <c r="I114" s="32"/>
    </row>
    <row r="115" spans="1:9" ht="17.25">
      <c r="A115" s="72"/>
      <c r="B115" s="70" t="s">
        <v>247</v>
      </c>
      <c r="C115" s="80"/>
      <c r="D115" s="27"/>
      <c r="E115" s="1"/>
      <c r="F115" s="20">
        <f t="shared" si="10"/>
        <v>0</v>
      </c>
      <c r="G115" s="16" t="str">
        <f t="shared" si="11"/>
        <v>NORMAAL</v>
      </c>
      <c r="H115" s="14"/>
      <c r="I115" s="32"/>
    </row>
    <row r="116" spans="1:9" ht="17.25">
      <c r="A116" s="72"/>
      <c r="B116" s="70" t="s">
        <v>248</v>
      </c>
      <c r="C116" s="80"/>
      <c r="D116" s="27"/>
      <c r="E116" s="1"/>
      <c r="F116" s="20">
        <f t="shared" si="10"/>
        <v>0</v>
      </c>
      <c r="G116" s="16" t="str">
        <f t="shared" si="11"/>
        <v>NORMAAL</v>
      </c>
      <c r="H116" s="14"/>
      <c r="I116" s="32"/>
    </row>
    <row r="117" spans="1:9" ht="17.25">
      <c r="A117" s="72"/>
      <c r="B117" s="70" t="s">
        <v>249</v>
      </c>
      <c r="C117" s="73"/>
      <c r="D117" s="27"/>
      <c r="E117" s="1"/>
      <c r="F117" s="20">
        <f t="shared" si="10"/>
        <v>0</v>
      </c>
      <c r="G117" s="16" t="str">
        <f t="shared" si="11"/>
        <v>NORMAAL</v>
      </c>
      <c r="H117" s="14"/>
      <c r="I117" s="32"/>
    </row>
    <row r="118" spans="1:9" ht="18" thickBot="1">
      <c r="A118" s="72"/>
      <c r="B118" s="70"/>
      <c r="C118" s="73"/>
      <c r="D118" s="31"/>
      <c r="E118" s="7"/>
      <c r="F118" s="24"/>
      <c r="G118" s="15"/>
      <c r="H118" s="34"/>
      <c r="I118" s="15"/>
    </row>
    <row r="119" spans="1:9" ht="17.25">
      <c r="A119" s="77" t="s">
        <v>13</v>
      </c>
      <c r="B119" s="78"/>
      <c r="C119" s="79" t="s">
        <v>282</v>
      </c>
      <c r="D119" s="30"/>
      <c r="E119" s="4"/>
      <c r="F119" s="23"/>
      <c r="G119" s="6"/>
      <c r="H119" s="33"/>
      <c r="I119" s="6"/>
    </row>
    <row r="120" spans="1:9" ht="17.25">
      <c r="A120" s="72"/>
      <c r="B120" s="70" t="s">
        <v>62</v>
      </c>
      <c r="C120" s="73" t="s">
        <v>140</v>
      </c>
      <c r="D120" s="27"/>
      <c r="E120" s="1"/>
      <c r="F120" s="20">
        <f aca="true" t="shared" si="12" ref="F120:F128">D120*E120</f>
        <v>0</v>
      </c>
      <c r="G120" s="16" t="str">
        <f>IF(F120&gt;14,"HOOG",IF(F120&gt;6,"MIDDELHOOG","NORMAAL"))</f>
        <v>NORMAAL</v>
      </c>
      <c r="H120" s="14"/>
      <c r="I120" s="32"/>
    </row>
    <row r="121" spans="1:9" ht="17.25">
      <c r="A121" s="72"/>
      <c r="B121" s="70" t="s">
        <v>63</v>
      </c>
      <c r="C121" s="73" t="s">
        <v>141</v>
      </c>
      <c r="D121" s="27"/>
      <c r="E121" s="1"/>
      <c r="F121" s="20">
        <f t="shared" si="12"/>
        <v>0</v>
      </c>
      <c r="G121" s="16" t="str">
        <f>IF(F121&gt;14,"HOOG",IF(F121&gt;6,"MIDDELHOOG","NORMAAL"))</f>
        <v>NORMAAL</v>
      </c>
      <c r="H121" s="14"/>
      <c r="I121" s="32"/>
    </row>
    <row r="122" spans="1:9" ht="17.25">
      <c r="A122" s="72"/>
      <c r="B122" s="70" t="s">
        <v>64</v>
      </c>
      <c r="C122" s="73" t="s">
        <v>212</v>
      </c>
      <c r="D122" s="27"/>
      <c r="E122" s="1"/>
      <c r="F122" s="20">
        <f t="shared" si="12"/>
        <v>0</v>
      </c>
      <c r="G122" s="16" t="str">
        <f aca="true" t="shared" si="13" ref="G122:G128">IF(F122&gt;14,"HOOG",IF(F122&gt;6,"MIDDELHOOG","NORMAAL"))</f>
        <v>NORMAAL</v>
      </c>
      <c r="H122" s="14"/>
      <c r="I122" s="32"/>
    </row>
    <row r="123" spans="1:9" ht="17.25">
      <c r="A123" s="72"/>
      <c r="B123" s="70" t="s">
        <v>65</v>
      </c>
      <c r="C123" s="80" t="s">
        <v>169</v>
      </c>
      <c r="D123" s="27"/>
      <c r="E123" s="1"/>
      <c r="F123" s="20">
        <f t="shared" si="12"/>
        <v>0</v>
      </c>
      <c r="G123" s="16" t="str">
        <f t="shared" si="13"/>
        <v>NORMAAL</v>
      </c>
      <c r="H123" s="14"/>
      <c r="I123" s="32"/>
    </row>
    <row r="124" spans="1:9" ht="17.25">
      <c r="A124" s="72"/>
      <c r="B124" s="70" t="s">
        <v>66</v>
      </c>
      <c r="C124" s="80"/>
      <c r="D124" s="27"/>
      <c r="E124" s="1"/>
      <c r="F124" s="20">
        <f t="shared" si="12"/>
        <v>0</v>
      </c>
      <c r="G124" s="16" t="str">
        <f t="shared" si="13"/>
        <v>NORMAAL</v>
      </c>
      <c r="H124" s="14"/>
      <c r="I124" s="32"/>
    </row>
    <row r="125" spans="1:9" ht="17.25">
      <c r="A125" s="72"/>
      <c r="B125" s="70" t="s">
        <v>67</v>
      </c>
      <c r="C125" s="80"/>
      <c r="D125" s="27"/>
      <c r="E125" s="1"/>
      <c r="F125" s="20">
        <f t="shared" si="12"/>
        <v>0</v>
      </c>
      <c r="G125" s="16" t="str">
        <f t="shared" si="13"/>
        <v>NORMAAL</v>
      </c>
      <c r="H125" s="14"/>
      <c r="I125" s="32"/>
    </row>
    <row r="126" spans="1:9" ht="17.25">
      <c r="A126" s="72"/>
      <c r="B126" s="70" t="s">
        <v>68</v>
      </c>
      <c r="C126" s="73"/>
      <c r="D126" s="27"/>
      <c r="E126" s="1"/>
      <c r="F126" s="20">
        <f t="shared" si="12"/>
        <v>0</v>
      </c>
      <c r="G126" s="16" t="str">
        <f t="shared" si="13"/>
        <v>NORMAAL</v>
      </c>
      <c r="H126" s="14"/>
      <c r="I126" s="32"/>
    </row>
    <row r="127" spans="1:9" ht="17.25">
      <c r="A127" s="72"/>
      <c r="B127" s="70" t="s">
        <v>69</v>
      </c>
      <c r="C127" s="73"/>
      <c r="D127" s="27"/>
      <c r="E127" s="1"/>
      <c r="F127" s="20">
        <f t="shared" si="12"/>
        <v>0</v>
      </c>
      <c r="G127" s="16" t="str">
        <f t="shared" si="13"/>
        <v>NORMAAL</v>
      </c>
      <c r="H127" s="14"/>
      <c r="I127" s="32"/>
    </row>
    <row r="128" spans="1:9" ht="17.25">
      <c r="A128" s="72"/>
      <c r="B128" s="70" t="s">
        <v>70</v>
      </c>
      <c r="C128" s="73"/>
      <c r="D128" s="27"/>
      <c r="E128" s="1"/>
      <c r="F128" s="20">
        <f t="shared" si="12"/>
        <v>0</v>
      </c>
      <c r="G128" s="16" t="str">
        <f t="shared" si="13"/>
        <v>NORMAAL</v>
      </c>
      <c r="H128" s="14"/>
      <c r="I128" s="32"/>
    </row>
    <row r="129" spans="1:9" ht="18" thickBot="1">
      <c r="A129" s="72"/>
      <c r="B129" s="70"/>
      <c r="C129" s="73"/>
      <c r="D129" s="31"/>
      <c r="E129" s="7"/>
      <c r="F129" s="24"/>
      <c r="G129" s="15"/>
      <c r="H129" s="34"/>
      <c r="I129" s="15"/>
    </row>
    <row r="130" spans="1:9" ht="17.25">
      <c r="A130" s="77" t="s">
        <v>22</v>
      </c>
      <c r="B130" s="78"/>
      <c r="C130" s="79" t="s">
        <v>283</v>
      </c>
      <c r="D130" s="30"/>
      <c r="E130" s="4"/>
      <c r="F130" s="23"/>
      <c r="G130" s="6"/>
      <c r="H130" s="33"/>
      <c r="I130" s="6"/>
    </row>
    <row r="131" spans="1:9" ht="17.25">
      <c r="A131" s="72"/>
      <c r="B131" s="70" t="s">
        <v>71</v>
      </c>
      <c r="C131" s="73" t="s">
        <v>153</v>
      </c>
      <c r="D131" s="27"/>
      <c r="E131" s="1"/>
      <c r="F131" s="20">
        <f aca="true" t="shared" si="14" ref="F131:F139">D131*E131</f>
        <v>0</v>
      </c>
      <c r="G131" s="16" t="str">
        <f>IF(F131&gt;14,"HOOG",IF(F131&gt;6,"MIDDELHOOG","NORMAAL"))</f>
        <v>NORMAAL</v>
      </c>
      <c r="H131" s="14"/>
      <c r="I131" s="32"/>
    </row>
    <row r="132" spans="1:9" ht="17.25">
      <c r="A132" s="72"/>
      <c r="B132" s="70" t="s">
        <v>72</v>
      </c>
      <c r="C132" s="73" t="s">
        <v>151</v>
      </c>
      <c r="D132" s="27"/>
      <c r="E132" s="1"/>
      <c r="F132" s="20">
        <f t="shared" si="14"/>
        <v>0</v>
      </c>
      <c r="G132" s="16" t="str">
        <f>IF(F132&gt;14,"HOOG",IF(F132&gt;6,"MIDDELHOOG","NORMAAL"))</f>
        <v>NORMAAL</v>
      </c>
      <c r="H132" s="14"/>
      <c r="I132" s="32"/>
    </row>
    <row r="133" spans="1:9" ht="17.25">
      <c r="A133" s="72"/>
      <c r="B133" s="70" t="s">
        <v>73</v>
      </c>
      <c r="C133" s="73" t="s">
        <v>152</v>
      </c>
      <c r="D133" s="27"/>
      <c r="E133" s="1"/>
      <c r="F133" s="20">
        <f t="shared" si="14"/>
        <v>0</v>
      </c>
      <c r="G133" s="16" t="str">
        <f aca="true" t="shared" si="15" ref="G133:G139">IF(F133&gt;14,"HOOG",IF(F133&gt;6,"MIDDELHOOG","NORMAAL"))</f>
        <v>NORMAAL</v>
      </c>
      <c r="H133" s="14"/>
      <c r="I133" s="32"/>
    </row>
    <row r="134" spans="1:9" ht="17.25">
      <c r="A134" s="72"/>
      <c r="B134" s="70" t="s">
        <v>74</v>
      </c>
      <c r="C134" s="73" t="s">
        <v>170</v>
      </c>
      <c r="D134" s="27"/>
      <c r="E134" s="1"/>
      <c r="F134" s="20">
        <f t="shared" si="14"/>
        <v>0</v>
      </c>
      <c r="G134" s="16" t="str">
        <f t="shared" si="15"/>
        <v>NORMAAL</v>
      </c>
      <c r="H134" s="14"/>
      <c r="I134" s="32"/>
    </row>
    <row r="135" spans="1:9" ht="17.25">
      <c r="A135" s="72"/>
      <c r="B135" s="70" t="s">
        <v>75</v>
      </c>
      <c r="C135" s="73" t="s">
        <v>256</v>
      </c>
      <c r="D135" s="27"/>
      <c r="E135" s="1"/>
      <c r="F135" s="20">
        <f t="shared" si="14"/>
        <v>0</v>
      </c>
      <c r="G135" s="16" t="str">
        <f t="shared" si="15"/>
        <v>NORMAAL</v>
      </c>
      <c r="H135" s="14"/>
      <c r="I135" s="32"/>
    </row>
    <row r="136" spans="1:9" ht="17.25">
      <c r="A136" s="72"/>
      <c r="B136" s="70" t="s">
        <v>76</v>
      </c>
      <c r="C136" s="73"/>
      <c r="D136" s="27"/>
      <c r="E136" s="1"/>
      <c r="F136" s="20">
        <f t="shared" si="14"/>
        <v>0</v>
      </c>
      <c r="G136" s="16" t="str">
        <f t="shared" si="15"/>
        <v>NORMAAL</v>
      </c>
      <c r="H136" s="14"/>
      <c r="I136" s="32"/>
    </row>
    <row r="137" spans="1:9" ht="17.25">
      <c r="A137" s="72"/>
      <c r="B137" s="70" t="s">
        <v>77</v>
      </c>
      <c r="C137" s="73"/>
      <c r="D137" s="27"/>
      <c r="E137" s="1"/>
      <c r="F137" s="20">
        <f t="shared" si="14"/>
        <v>0</v>
      </c>
      <c r="G137" s="16" t="str">
        <f t="shared" si="15"/>
        <v>NORMAAL</v>
      </c>
      <c r="H137" s="14"/>
      <c r="I137" s="32"/>
    </row>
    <row r="138" spans="1:9" ht="17.25">
      <c r="A138" s="72"/>
      <c r="B138" s="70" t="s">
        <v>78</v>
      </c>
      <c r="C138" s="73"/>
      <c r="D138" s="27"/>
      <c r="E138" s="1"/>
      <c r="F138" s="20">
        <f t="shared" si="14"/>
        <v>0</v>
      </c>
      <c r="G138" s="16" t="str">
        <f t="shared" si="15"/>
        <v>NORMAAL</v>
      </c>
      <c r="H138" s="14"/>
      <c r="I138" s="32"/>
    </row>
    <row r="139" spans="1:9" ht="17.25">
      <c r="A139" s="72"/>
      <c r="B139" s="70" t="s">
        <v>79</v>
      </c>
      <c r="C139" s="73"/>
      <c r="D139" s="27"/>
      <c r="E139" s="1"/>
      <c r="F139" s="20">
        <f t="shared" si="14"/>
        <v>0</v>
      </c>
      <c r="G139" s="16" t="str">
        <f t="shared" si="15"/>
        <v>NORMAAL</v>
      </c>
      <c r="H139" s="14"/>
      <c r="I139" s="32"/>
    </row>
    <row r="140" spans="1:9" ht="18" thickBot="1">
      <c r="A140" s="72"/>
      <c r="B140" s="70" t="s">
        <v>255</v>
      </c>
      <c r="C140" s="73"/>
      <c r="D140" s="27"/>
      <c r="E140" s="1"/>
      <c r="F140" s="20">
        <f>D140*E140</f>
        <v>0</v>
      </c>
      <c r="G140" s="16" t="str">
        <f>IF(F140&gt;14,"HOOG",IF(F140&gt;6,"MIDDELHOOG","NORMAAL"))</f>
        <v>NORMAAL</v>
      </c>
      <c r="H140" s="14"/>
      <c r="I140" s="32"/>
    </row>
    <row r="141" spans="1:9" ht="17.25">
      <c r="A141" s="77" t="s">
        <v>22</v>
      </c>
      <c r="B141" s="78"/>
      <c r="C141" s="79" t="s">
        <v>257</v>
      </c>
      <c r="D141" s="30"/>
      <c r="E141" s="4"/>
      <c r="F141" s="23"/>
      <c r="G141" s="6"/>
      <c r="H141" s="33"/>
      <c r="I141" s="6"/>
    </row>
    <row r="142" spans="1:9" ht="17.25">
      <c r="A142" s="72"/>
      <c r="B142" s="70" t="s">
        <v>263</v>
      </c>
      <c r="C142" s="73" t="s">
        <v>259</v>
      </c>
      <c r="D142" s="27"/>
      <c r="E142" s="1"/>
      <c r="F142" s="20">
        <f aca="true" t="shared" si="16" ref="F142:F151">D142*E142</f>
        <v>0</v>
      </c>
      <c r="G142" s="16" t="str">
        <f>IF(F142&gt;14,"HOOG",IF(F142&gt;6,"MIDDELHOOG","NORMAAL"))</f>
        <v>NORMAAL</v>
      </c>
      <c r="H142" s="14"/>
      <c r="I142" s="32"/>
    </row>
    <row r="143" spans="1:9" ht="17.25">
      <c r="A143" s="72"/>
      <c r="B143" s="70" t="s">
        <v>264</v>
      </c>
      <c r="C143" s="73" t="s">
        <v>260</v>
      </c>
      <c r="D143" s="27"/>
      <c r="E143" s="1"/>
      <c r="F143" s="20">
        <f t="shared" si="16"/>
        <v>0</v>
      </c>
      <c r="G143" s="16" t="str">
        <f>IF(F143&gt;14,"HOOG",IF(F143&gt;6,"MIDDELHOOG","NORMAAL"))</f>
        <v>NORMAAL</v>
      </c>
      <c r="H143" s="14"/>
      <c r="I143" s="32"/>
    </row>
    <row r="144" spans="1:9" ht="17.25">
      <c r="A144" s="72"/>
      <c r="B144" s="70" t="s">
        <v>265</v>
      </c>
      <c r="C144" s="73" t="s">
        <v>261</v>
      </c>
      <c r="D144" s="27"/>
      <c r="E144" s="1"/>
      <c r="F144" s="20">
        <f t="shared" si="16"/>
        <v>0</v>
      </c>
      <c r="G144" s="16" t="str">
        <f aca="true" t="shared" si="17" ref="G144:G151">IF(F144&gt;14,"HOOG",IF(F144&gt;6,"MIDDELHOOG","NORMAAL"))</f>
        <v>NORMAAL</v>
      </c>
      <c r="H144" s="14"/>
      <c r="I144" s="32"/>
    </row>
    <row r="145" spans="1:9" ht="17.25">
      <c r="A145" s="72"/>
      <c r="B145" s="70" t="s">
        <v>266</v>
      </c>
      <c r="C145" s="73" t="s">
        <v>258</v>
      </c>
      <c r="D145" s="27"/>
      <c r="E145" s="1"/>
      <c r="F145" s="20">
        <f t="shared" si="16"/>
        <v>0</v>
      </c>
      <c r="G145" s="16" t="str">
        <f t="shared" si="17"/>
        <v>NORMAAL</v>
      </c>
      <c r="H145" s="14"/>
      <c r="I145" s="32"/>
    </row>
    <row r="146" spans="1:9" ht="17.25">
      <c r="A146" s="72"/>
      <c r="B146" s="70" t="s">
        <v>267</v>
      </c>
      <c r="C146" s="73" t="s">
        <v>262</v>
      </c>
      <c r="D146" s="27"/>
      <c r="E146" s="1"/>
      <c r="F146" s="20">
        <f t="shared" si="16"/>
        <v>0</v>
      </c>
      <c r="G146" s="16" t="str">
        <f t="shared" si="17"/>
        <v>NORMAAL</v>
      </c>
      <c r="H146" s="14"/>
      <c r="I146" s="32"/>
    </row>
    <row r="147" spans="1:9" ht="17.25">
      <c r="A147" s="72"/>
      <c r="B147" s="70" t="s">
        <v>268</v>
      </c>
      <c r="C147" s="73" t="s">
        <v>274</v>
      </c>
      <c r="D147" s="27"/>
      <c r="E147" s="1"/>
      <c r="F147" s="20">
        <f t="shared" si="16"/>
        <v>0</v>
      </c>
      <c r="G147" s="16" t="str">
        <f t="shared" si="17"/>
        <v>NORMAAL</v>
      </c>
      <c r="H147" s="14"/>
      <c r="I147" s="32"/>
    </row>
    <row r="148" spans="1:9" ht="17.25">
      <c r="A148" s="72"/>
      <c r="B148" s="70" t="s">
        <v>269</v>
      </c>
      <c r="C148" s="73"/>
      <c r="D148" s="27"/>
      <c r="E148" s="1"/>
      <c r="F148" s="20">
        <f t="shared" si="16"/>
        <v>0</v>
      </c>
      <c r="G148" s="16" t="str">
        <f t="shared" si="17"/>
        <v>NORMAAL</v>
      </c>
      <c r="H148" s="14"/>
      <c r="I148" s="32"/>
    </row>
    <row r="149" spans="1:9" ht="17.25">
      <c r="A149" s="72"/>
      <c r="B149" s="70" t="s">
        <v>270</v>
      </c>
      <c r="C149" s="73"/>
      <c r="D149" s="27"/>
      <c r="E149" s="1"/>
      <c r="F149" s="20">
        <f t="shared" si="16"/>
        <v>0</v>
      </c>
      <c r="G149" s="16" t="str">
        <f t="shared" si="17"/>
        <v>NORMAAL</v>
      </c>
      <c r="H149" s="14"/>
      <c r="I149" s="32"/>
    </row>
    <row r="150" spans="1:9" ht="17.25">
      <c r="A150" s="72"/>
      <c r="B150" s="70" t="s">
        <v>271</v>
      </c>
      <c r="C150" s="73"/>
      <c r="D150" s="27"/>
      <c r="E150" s="1"/>
      <c r="F150" s="20">
        <f t="shared" si="16"/>
        <v>0</v>
      </c>
      <c r="G150" s="16" t="str">
        <f t="shared" si="17"/>
        <v>NORMAAL</v>
      </c>
      <c r="H150" s="14"/>
      <c r="I150" s="32"/>
    </row>
    <row r="151" spans="1:9" ht="17.25">
      <c r="A151" s="72"/>
      <c r="B151" s="70" t="s">
        <v>272</v>
      </c>
      <c r="C151" s="73"/>
      <c r="D151" s="27"/>
      <c r="E151" s="1"/>
      <c r="F151" s="20">
        <f t="shared" si="16"/>
        <v>0</v>
      </c>
      <c r="G151" s="16" t="str">
        <f t="shared" si="17"/>
        <v>NORMAAL</v>
      </c>
      <c r="H151" s="14"/>
      <c r="I151" s="32"/>
    </row>
    <row r="152" ht="17.25"/>
  </sheetData>
  <sheetProtection password="A6E8" sheet="1" objects="1" scenarios="1"/>
  <protectedRanges>
    <protectedRange sqref="A1:I200" name="Invulformulier"/>
  </protectedRanges>
  <autoFilter ref="B5:I139"/>
  <mergeCells count="3">
    <mergeCell ref="D1:I3"/>
    <mergeCell ref="A1:C4"/>
    <mergeCell ref="J1:M65536"/>
  </mergeCells>
  <conditionalFormatting sqref="G120:G128 G131:G139 G76:G89 G6:G26 G92:G117 G29:G50 G53:G59 G62:G73">
    <cfRule type="cellIs" priority="70" dxfId="2" operator="equal" stopIfTrue="1">
      <formula>"NORMAAL"</formula>
    </cfRule>
    <cfRule type="cellIs" priority="71" dxfId="1" operator="equal" stopIfTrue="1">
      <formula>"MIDDELHOOG"</formula>
    </cfRule>
    <cfRule type="cellIs" priority="72" dxfId="0" operator="equal" stopIfTrue="1">
      <formula>"HOOG"</formula>
    </cfRule>
  </conditionalFormatting>
  <conditionalFormatting sqref="G140">
    <cfRule type="cellIs" priority="7" dxfId="2" operator="equal" stopIfTrue="1">
      <formula>"NORMAAL"</formula>
    </cfRule>
    <cfRule type="cellIs" priority="8" dxfId="1" operator="equal" stopIfTrue="1">
      <formula>"MIDDELHOOG"</formula>
    </cfRule>
    <cfRule type="cellIs" priority="9" dxfId="0" operator="equal" stopIfTrue="1">
      <formula>"HOOG"</formula>
    </cfRule>
  </conditionalFormatting>
  <conditionalFormatting sqref="G142:G150">
    <cfRule type="cellIs" priority="4" dxfId="2" operator="equal" stopIfTrue="1">
      <formula>"NORMAAL"</formula>
    </cfRule>
    <cfRule type="cellIs" priority="5" dxfId="1" operator="equal" stopIfTrue="1">
      <formula>"MIDDELHOOG"</formula>
    </cfRule>
    <cfRule type="cellIs" priority="6" dxfId="0" operator="equal" stopIfTrue="1">
      <formula>"HOOG"</formula>
    </cfRule>
  </conditionalFormatting>
  <conditionalFormatting sqref="G151">
    <cfRule type="cellIs" priority="1" dxfId="2" operator="equal" stopIfTrue="1">
      <formula>"NORMAAL"</formula>
    </cfRule>
    <cfRule type="cellIs" priority="2" dxfId="1" operator="equal" stopIfTrue="1">
      <formula>"MIDDELHOOG"</formula>
    </cfRule>
    <cfRule type="cellIs" priority="3" dxfId="0" operator="equal" stopIfTrue="1">
      <formula>"HOOG"</formula>
    </cfRule>
  </conditionalFormatting>
  <dataValidations count="2">
    <dataValidation type="whole" allowBlank="1" showInputMessage="1" showErrorMessage="1" sqref="G118:I119 G129:I130 G141:I141 E6:E258 G60:I61 G51:I52 G90:I91 G74:I75 G27:I28">
      <formula1>1</formula1>
      <formula2>5</formula2>
    </dataValidation>
    <dataValidation type="whole" allowBlank="1" showInputMessage="1" showErrorMessage="1" sqref="D6:D214">
      <formula1>1</formula1>
      <formula2>6</formula2>
    </dataValidation>
  </dataValidations>
  <printOptions horizontalCentered="1"/>
  <pageMargins left="0.7874015748031497" right="0.7874015748031497" top="0.984251968503937" bottom="0.984251968503937" header="0.5118110236220472" footer="0.5118110236220472"/>
  <pageSetup fitToHeight="2" horizontalDpi="600" verticalDpi="600" orientation="portrait" paperSize="9" scale="85" r:id="rId4"/>
  <headerFooter alignWithMargins="0">
    <oddFooter>&amp;L&amp;F&amp;C&amp;D&amp;R&amp;P van &amp;N</oddFooter>
  </headerFooter>
  <rowBreaks count="1" manualBreakCount="1">
    <brk id="51" max="11" man="1"/>
  </row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K57"/>
  <sheetViews>
    <sheetView zoomScalePageLayoutView="0" workbookViewId="0" topLeftCell="A1">
      <selection activeCell="J27" sqref="J27"/>
    </sheetView>
  </sheetViews>
  <sheetFormatPr defaultColWidth="9.140625" defaultRowHeight="12.75"/>
  <cols>
    <col min="1" max="1" width="8.421875" style="0" customWidth="1"/>
  </cols>
  <sheetData>
    <row r="1" ht="26.25">
      <c r="A1" s="35" t="s">
        <v>96</v>
      </c>
    </row>
    <row r="2" ht="13.5" thickBot="1"/>
    <row r="3" spans="2:11" ht="18.75" thickBot="1">
      <c r="B3" s="96" t="s">
        <v>186</v>
      </c>
      <c r="C3" s="97"/>
      <c r="D3" s="97"/>
      <c r="E3" s="97"/>
      <c r="F3" s="97"/>
      <c r="G3" s="97"/>
      <c r="H3" s="97"/>
      <c r="I3" s="97"/>
      <c r="J3" s="97"/>
      <c r="K3" s="98"/>
    </row>
    <row r="4" spans="2:11" ht="12.75">
      <c r="B4" s="107" t="s">
        <v>81</v>
      </c>
      <c r="C4" s="108"/>
      <c r="D4" s="107" t="s">
        <v>93</v>
      </c>
      <c r="E4" s="111"/>
      <c r="F4" s="111"/>
      <c r="G4" s="111"/>
      <c r="H4" s="111"/>
      <c r="I4" s="108"/>
      <c r="J4" s="107" t="s">
        <v>216</v>
      </c>
      <c r="K4" s="108"/>
    </row>
    <row r="5" spans="2:11" ht="13.5" thickBot="1">
      <c r="B5" s="109"/>
      <c r="C5" s="110"/>
      <c r="D5" s="114"/>
      <c r="E5" s="115"/>
      <c r="F5" s="115"/>
      <c r="G5" s="115"/>
      <c r="H5" s="115"/>
      <c r="I5" s="116"/>
      <c r="J5" s="107"/>
      <c r="K5" s="108"/>
    </row>
    <row r="6" spans="2:11" ht="12.75">
      <c r="B6" s="112" t="s">
        <v>175</v>
      </c>
      <c r="C6" s="113"/>
      <c r="D6" s="117" t="s">
        <v>180</v>
      </c>
      <c r="E6" s="118"/>
      <c r="F6" s="118"/>
      <c r="G6" s="118"/>
      <c r="H6" s="118"/>
      <c r="I6" s="118"/>
      <c r="J6" s="121">
        <v>1</v>
      </c>
      <c r="K6" s="122"/>
    </row>
    <row r="7" spans="2:11" ht="12.75">
      <c r="B7" s="94" t="s">
        <v>176</v>
      </c>
      <c r="C7" s="95"/>
      <c r="D7" s="94" t="s">
        <v>164</v>
      </c>
      <c r="E7" s="102"/>
      <c r="F7" s="102"/>
      <c r="G7" s="102"/>
      <c r="H7" s="102"/>
      <c r="I7" s="102"/>
      <c r="J7" s="119">
        <v>2</v>
      </c>
      <c r="K7" s="120"/>
    </row>
    <row r="8" spans="2:11" ht="12.75">
      <c r="B8" s="94" t="s">
        <v>179</v>
      </c>
      <c r="C8" s="95"/>
      <c r="D8" s="94" t="s">
        <v>182</v>
      </c>
      <c r="E8" s="102"/>
      <c r="F8" s="102"/>
      <c r="G8" s="102"/>
      <c r="H8" s="102"/>
      <c r="I8" s="102"/>
      <c r="J8" s="119">
        <v>3</v>
      </c>
      <c r="K8" s="120"/>
    </row>
    <row r="9" spans="2:11" ht="12.75">
      <c r="B9" s="94" t="s">
        <v>181</v>
      </c>
      <c r="C9" s="95"/>
      <c r="D9" s="94" t="s">
        <v>183</v>
      </c>
      <c r="E9" s="102"/>
      <c r="F9" s="102"/>
      <c r="G9" s="102"/>
      <c r="H9" s="102"/>
      <c r="I9" s="102"/>
      <c r="J9" s="119">
        <v>4</v>
      </c>
      <c r="K9" s="120"/>
    </row>
    <row r="10" spans="2:11" ht="12.75">
      <c r="B10" s="103" t="s">
        <v>177</v>
      </c>
      <c r="C10" s="104"/>
      <c r="D10" s="123" t="s">
        <v>184</v>
      </c>
      <c r="E10" s="124"/>
      <c r="F10" s="124"/>
      <c r="G10" s="124"/>
      <c r="H10" s="124"/>
      <c r="I10" s="124"/>
      <c r="J10" s="105">
        <v>5</v>
      </c>
      <c r="K10" s="106"/>
    </row>
    <row r="11" spans="2:11" ht="13.5" thickBot="1">
      <c r="B11" s="99" t="s">
        <v>178</v>
      </c>
      <c r="C11" s="100"/>
      <c r="D11" s="99" t="s">
        <v>185</v>
      </c>
      <c r="E11" s="99"/>
      <c r="F11" s="99"/>
      <c r="G11" s="99"/>
      <c r="H11" s="99"/>
      <c r="I11" s="101"/>
      <c r="J11" s="100">
        <v>6</v>
      </c>
      <c r="K11" s="100"/>
    </row>
    <row r="13" ht="13.5" thickBot="1"/>
    <row r="14" spans="2:5" ht="18.75" thickBot="1">
      <c r="B14" s="96" t="s">
        <v>165</v>
      </c>
      <c r="C14" s="97"/>
      <c r="D14" s="97"/>
      <c r="E14" s="98"/>
    </row>
    <row r="15" spans="2:5" ht="12.75">
      <c r="B15" s="127" t="s">
        <v>83</v>
      </c>
      <c r="C15" s="128"/>
      <c r="D15" s="127" t="s">
        <v>216</v>
      </c>
      <c r="E15" s="128"/>
    </row>
    <row r="16" spans="2:5" ht="13.5" thickBot="1">
      <c r="B16" s="129"/>
      <c r="C16" s="130"/>
      <c r="D16" s="129"/>
      <c r="E16" s="130"/>
    </row>
    <row r="17" spans="2:5" ht="12.75">
      <c r="B17" s="112" t="s">
        <v>166</v>
      </c>
      <c r="C17" s="133"/>
      <c r="D17" s="125">
        <v>1</v>
      </c>
      <c r="E17" s="113"/>
    </row>
    <row r="18" spans="2:5" ht="12.75">
      <c r="B18" s="94" t="s">
        <v>167</v>
      </c>
      <c r="C18" s="134"/>
      <c r="D18" s="126">
        <v>2</v>
      </c>
      <c r="E18" s="95"/>
    </row>
    <row r="19" spans="2:5" ht="12.75">
      <c r="B19" s="94" t="s">
        <v>95</v>
      </c>
      <c r="C19" s="134"/>
      <c r="D19" s="126">
        <v>3</v>
      </c>
      <c r="E19" s="95"/>
    </row>
    <row r="20" spans="2:5" ht="12.75">
      <c r="B20" s="94" t="s">
        <v>168</v>
      </c>
      <c r="C20" s="134"/>
      <c r="D20" s="126">
        <v>4</v>
      </c>
      <c r="E20" s="95"/>
    </row>
    <row r="21" spans="2:5" ht="13.5" thickBot="1">
      <c r="B21" s="101" t="s">
        <v>156</v>
      </c>
      <c r="C21" s="135"/>
      <c r="D21" s="136">
        <v>5</v>
      </c>
      <c r="E21" s="137"/>
    </row>
    <row r="23" spans="2:8" ht="13.5" thickBot="1">
      <c r="B23" s="40"/>
      <c r="C23" s="40"/>
      <c r="D23" s="40"/>
      <c r="E23" s="40"/>
      <c r="F23" s="40"/>
      <c r="G23" s="40"/>
      <c r="H23" s="40"/>
    </row>
    <row r="24" spans="2:7" ht="18.75" thickBot="1">
      <c r="B24" s="96"/>
      <c r="C24" s="97"/>
      <c r="D24" s="97"/>
      <c r="E24" s="97"/>
      <c r="F24" s="97"/>
      <c r="G24" s="98"/>
    </row>
    <row r="25" spans="2:7" ht="12.75">
      <c r="B25" s="41" t="s">
        <v>87</v>
      </c>
      <c r="C25" s="138">
        <v>1</v>
      </c>
      <c r="D25" s="140">
        <v>2</v>
      </c>
      <c r="E25" s="140">
        <v>3</v>
      </c>
      <c r="F25" s="140">
        <v>4</v>
      </c>
      <c r="G25" s="131">
        <v>5</v>
      </c>
    </row>
    <row r="26" spans="2:7" ht="13.5" thickBot="1">
      <c r="B26" s="42" t="s">
        <v>81</v>
      </c>
      <c r="C26" s="139"/>
      <c r="D26" s="141"/>
      <c r="E26" s="141"/>
      <c r="F26" s="141"/>
      <c r="G26" s="132"/>
    </row>
    <row r="27" spans="2:7" ht="13.5" thickBot="1">
      <c r="B27" s="45">
        <v>6</v>
      </c>
      <c r="C27" s="66">
        <f>+C25*$B$27</f>
        <v>6</v>
      </c>
      <c r="D27" s="55">
        <f>+D25*$B$27</f>
        <v>12</v>
      </c>
      <c r="E27" s="51">
        <f>+E25*$B$27</f>
        <v>18</v>
      </c>
      <c r="F27" s="50">
        <f>+F25*$B$27</f>
        <v>24</v>
      </c>
      <c r="G27" s="57">
        <f>+G25*$B$27</f>
        <v>30</v>
      </c>
    </row>
    <row r="28" spans="2:7" ht="12.75">
      <c r="B28" s="43">
        <v>5</v>
      </c>
      <c r="C28" s="62">
        <f>+$C25*$B28</f>
        <v>5</v>
      </c>
      <c r="D28" s="54">
        <f>+D25*$B$28</f>
        <v>10</v>
      </c>
      <c r="E28" s="56">
        <f>+E25*$B$28</f>
        <v>15</v>
      </c>
      <c r="F28" s="56">
        <f>+F25*$B$28</f>
        <v>20</v>
      </c>
      <c r="G28" s="58">
        <f>+G25*$B$28</f>
        <v>25</v>
      </c>
    </row>
    <row r="29" spans="2:7" ht="12.75">
      <c r="B29" s="44">
        <v>4</v>
      </c>
      <c r="C29" s="53">
        <f>+$B$29*C25</f>
        <v>4</v>
      </c>
      <c r="D29" s="48">
        <f>+$B$29*D25</f>
        <v>8</v>
      </c>
      <c r="E29" s="48">
        <f>+$B$29*E25</f>
        <v>12</v>
      </c>
      <c r="F29" s="60">
        <f>+$B$29*F25</f>
        <v>16</v>
      </c>
      <c r="G29" s="59">
        <f>+$B$29*G25</f>
        <v>20</v>
      </c>
    </row>
    <row r="30" spans="2:7" ht="12.75">
      <c r="B30" s="44">
        <v>3</v>
      </c>
      <c r="C30" s="53">
        <f>+$B$30*C25</f>
        <v>3</v>
      </c>
      <c r="D30" s="49">
        <f>+$B$30*D25</f>
        <v>6</v>
      </c>
      <c r="E30" s="48">
        <f>+$B$30*E25</f>
        <v>9</v>
      </c>
      <c r="F30" s="48">
        <f>+$B$30*F25</f>
        <v>12</v>
      </c>
      <c r="G30" s="59">
        <f>+$B$30*G25</f>
        <v>15</v>
      </c>
    </row>
    <row r="31" spans="2:7" ht="12.75">
      <c r="B31" s="44">
        <v>2</v>
      </c>
      <c r="C31" s="53">
        <f>+C25*$B$31</f>
        <v>2</v>
      </c>
      <c r="D31" s="49">
        <f>+D25*$B$31</f>
        <v>4</v>
      </c>
      <c r="E31" s="49">
        <f>+E25*$B$31</f>
        <v>6</v>
      </c>
      <c r="F31" s="48">
        <f>+F25*$B$31</f>
        <v>8</v>
      </c>
      <c r="G31" s="61">
        <f>+G25*$B$31</f>
        <v>10</v>
      </c>
    </row>
    <row r="32" spans="2:7" ht="13.5" thickBot="1">
      <c r="B32" s="45">
        <v>1</v>
      </c>
      <c r="C32" s="52">
        <f>+C25*$B$32</f>
        <v>1</v>
      </c>
      <c r="D32" s="47">
        <f>+D25*$B$32</f>
        <v>2</v>
      </c>
      <c r="E32" s="47">
        <f>+E25*$B$32</f>
        <v>3</v>
      </c>
      <c r="F32" s="47">
        <f>+F25*$B$32</f>
        <v>4</v>
      </c>
      <c r="G32" s="46">
        <f>+G25*$B$32</f>
        <v>5</v>
      </c>
    </row>
    <row r="35" spans="3:4" ht="12.75">
      <c r="C35" s="36"/>
      <c r="D35" s="39" t="s">
        <v>88</v>
      </c>
    </row>
    <row r="36" spans="3:4" ht="12.75">
      <c r="C36" s="37"/>
      <c r="D36" s="39" t="s">
        <v>89</v>
      </c>
    </row>
    <row r="37" spans="3:4" ht="12.75">
      <c r="C37" s="38"/>
      <c r="D37" s="39" t="s">
        <v>90</v>
      </c>
    </row>
    <row r="41" ht="12.75">
      <c r="G41" s="63"/>
    </row>
    <row r="50" spans="2:5" ht="12.75">
      <c r="B50" s="9"/>
      <c r="C50" s="9"/>
      <c r="D50" s="10"/>
      <c r="E50" s="10"/>
    </row>
    <row r="51" spans="2:5" ht="12.75">
      <c r="B51" s="9"/>
      <c r="C51" s="9"/>
      <c r="D51" s="10"/>
      <c r="E51" s="10"/>
    </row>
    <row r="52" spans="2:5" ht="12.75">
      <c r="B52" s="9"/>
      <c r="C52" s="9"/>
      <c r="D52" s="10"/>
      <c r="E52" s="10"/>
    </row>
    <row r="53" spans="2:5" ht="12.75">
      <c r="B53" s="9"/>
      <c r="C53" s="9"/>
      <c r="D53" s="10"/>
      <c r="E53" s="10"/>
    </row>
    <row r="54" spans="2:5" ht="12.75">
      <c r="B54" s="9"/>
      <c r="C54" s="9"/>
      <c r="D54" s="10"/>
      <c r="E54" s="10"/>
    </row>
    <row r="55" spans="2:5" ht="12.75">
      <c r="B55" s="9"/>
      <c r="C55" s="9"/>
      <c r="D55" s="10"/>
      <c r="E55" s="10"/>
    </row>
    <row r="56" spans="2:5" ht="12.75">
      <c r="B56" s="9"/>
      <c r="C56" s="9"/>
      <c r="D56" s="10"/>
      <c r="E56" s="10"/>
    </row>
    <row r="57" ht="12.75">
      <c r="B57" s="9"/>
    </row>
  </sheetData>
  <sheetProtection password="A6E8" sheet="1" objects="1" scenarios="1" selectLockedCells="1"/>
  <protectedRanges>
    <protectedRange sqref="R23" name="Bereik1"/>
  </protectedRanges>
  <mergeCells count="44">
    <mergeCell ref="D25:D26"/>
    <mergeCell ref="E25:E26"/>
    <mergeCell ref="F25:F26"/>
    <mergeCell ref="G25:G26"/>
    <mergeCell ref="B24:G24"/>
    <mergeCell ref="B17:C17"/>
    <mergeCell ref="B18:C18"/>
    <mergeCell ref="B19:C19"/>
    <mergeCell ref="D20:E20"/>
    <mergeCell ref="B21:C21"/>
    <mergeCell ref="B20:C20"/>
    <mergeCell ref="D21:E21"/>
    <mergeCell ref="C25:C26"/>
    <mergeCell ref="D10:I10"/>
    <mergeCell ref="D17:E17"/>
    <mergeCell ref="D18:E18"/>
    <mergeCell ref="D19:E19"/>
    <mergeCell ref="B14:E14"/>
    <mergeCell ref="B15:C16"/>
    <mergeCell ref="D15:E16"/>
    <mergeCell ref="J5:K5"/>
    <mergeCell ref="D6:I6"/>
    <mergeCell ref="J9:K9"/>
    <mergeCell ref="J6:K6"/>
    <mergeCell ref="J7:K7"/>
    <mergeCell ref="D7:I7"/>
    <mergeCell ref="J8:K8"/>
    <mergeCell ref="B4:C4"/>
    <mergeCell ref="B5:C5"/>
    <mergeCell ref="D9:I9"/>
    <mergeCell ref="D4:I4"/>
    <mergeCell ref="B6:C6"/>
    <mergeCell ref="B7:C7"/>
    <mergeCell ref="D5:I5"/>
    <mergeCell ref="B8:C8"/>
    <mergeCell ref="B9:C9"/>
    <mergeCell ref="B3:K3"/>
    <mergeCell ref="B11:C11"/>
    <mergeCell ref="J11:K11"/>
    <mergeCell ref="D11:I11"/>
    <mergeCell ref="D8:I8"/>
    <mergeCell ref="B10:C10"/>
    <mergeCell ref="J10:K10"/>
    <mergeCell ref="J4:K4"/>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H184"/>
  <sheetViews>
    <sheetView zoomScalePageLayoutView="0" workbookViewId="0" topLeftCell="A1">
      <selection activeCell="F2" sqref="F2"/>
    </sheetView>
  </sheetViews>
  <sheetFormatPr defaultColWidth="9.140625" defaultRowHeight="12.75"/>
  <cols>
    <col min="2" max="2" width="54.8515625" style="0" customWidth="1"/>
    <col min="6" max="6" width="13.8515625" style="0" customWidth="1"/>
    <col min="7" max="8" width="32.7109375" style="0" customWidth="1"/>
  </cols>
  <sheetData>
    <row r="1" ht="18">
      <c r="A1" s="8" t="s">
        <v>86</v>
      </c>
    </row>
    <row r="2" spans="1:8" ht="12.75">
      <c r="A2" s="39" t="s">
        <v>94</v>
      </c>
      <c r="B2" s="39" t="s">
        <v>93</v>
      </c>
      <c r="C2" s="39" t="s">
        <v>81</v>
      </c>
      <c r="D2" s="39" t="s">
        <v>83</v>
      </c>
      <c r="E2" s="39" t="s">
        <v>82</v>
      </c>
      <c r="F2" s="39" t="s">
        <v>284</v>
      </c>
      <c r="G2" s="39" t="s">
        <v>101</v>
      </c>
      <c r="H2" s="39" t="s">
        <v>102</v>
      </c>
    </row>
    <row r="74" spans="1:8" ht="12.75">
      <c r="A74" s="70" t="s">
        <v>225</v>
      </c>
      <c r="B74" s="73" t="s">
        <v>29</v>
      </c>
      <c r="C74" s="27"/>
      <c r="D74" s="1"/>
      <c r="E74" s="20">
        <v>0</v>
      </c>
      <c r="F74" s="68" t="s">
        <v>187</v>
      </c>
      <c r="G74" s="83"/>
      <c r="H74" s="84"/>
    </row>
    <row r="75" spans="1:8" ht="12.75">
      <c r="A75" s="70" t="s">
        <v>226</v>
      </c>
      <c r="B75" s="73"/>
      <c r="C75" s="27"/>
      <c r="D75" s="1"/>
      <c r="E75" s="20">
        <v>0</v>
      </c>
      <c r="F75" s="68" t="s">
        <v>187</v>
      </c>
      <c r="G75" s="83"/>
      <c r="H75" s="84"/>
    </row>
    <row r="76" spans="1:8" ht="12.75">
      <c r="A76" s="70" t="s">
        <v>227</v>
      </c>
      <c r="B76" s="73"/>
      <c r="C76" s="27"/>
      <c r="D76" s="1"/>
      <c r="E76" s="20">
        <v>0</v>
      </c>
      <c r="F76" s="68" t="s">
        <v>187</v>
      </c>
      <c r="G76" s="83"/>
      <c r="H76" s="84"/>
    </row>
    <row r="77" spans="1:8" ht="12.75">
      <c r="A77" s="70" t="s">
        <v>228</v>
      </c>
      <c r="B77" s="73"/>
      <c r="C77" s="27"/>
      <c r="D77" s="1"/>
      <c r="E77" s="20">
        <v>0</v>
      </c>
      <c r="F77" s="68" t="s">
        <v>187</v>
      </c>
      <c r="G77" s="83"/>
      <c r="H77" s="84"/>
    </row>
    <row r="78" spans="1:8" ht="12.75">
      <c r="A78" s="70" t="s">
        <v>229</v>
      </c>
      <c r="B78" s="73"/>
      <c r="C78" s="27"/>
      <c r="D78" s="1"/>
      <c r="E78" s="20">
        <v>0</v>
      </c>
      <c r="F78" s="68" t="s">
        <v>187</v>
      </c>
      <c r="G78" s="83"/>
      <c r="H78" s="84"/>
    </row>
    <row r="79" spans="1:8" ht="12.75">
      <c r="A79" s="70" t="s">
        <v>230</v>
      </c>
      <c r="B79" s="73"/>
      <c r="C79" s="27"/>
      <c r="D79" s="1"/>
      <c r="E79" s="20">
        <v>0</v>
      </c>
      <c r="F79" s="68" t="s">
        <v>187</v>
      </c>
      <c r="G79" s="83"/>
      <c r="H79" s="84"/>
    </row>
    <row r="80" spans="1:8" ht="12.75">
      <c r="A80" s="70" t="s">
        <v>59</v>
      </c>
      <c r="B80" s="73" t="s">
        <v>97</v>
      </c>
      <c r="C80" s="27"/>
      <c r="D80" s="1"/>
      <c r="E80" s="20">
        <v>0</v>
      </c>
      <c r="F80" s="68" t="s">
        <v>187</v>
      </c>
      <c r="G80" s="83"/>
      <c r="H80" s="84"/>
    </row>
    <row r="81" spans="1:8" ht="12.75">
      <c r="A81" s="70" t="s">
        <v>60</v>
      </c>
      <c r="B81" s="73" t="s">
        <v>157</v>
      </c>
      <c r="C81" s="27"/>
      <c r="D81" s="1"/>
      <c r="E81" s="20">
        <v>0</v>
      </c>
      <c r="F81" s="68" t="s">
        <v>187</v>
      </c>
      <c r="G81" s="83"/>
      <c r="H81" s="84"/>
    </row>
    <row r="82" spans="1:8" ht="12.75">
      <c r="A82" s="70" t="s">
        <v>61</v>
      </c>
      <c r="B82" s="73" t="s">
        <v>158</v>
      </c>
      <c r="C82" s="27"/>
      <c r="D82" s="1"/>
      <c r="E82" s="20">
        <v>0</v>
      </c>
      <c r="F82" s="68" t="s">
        <v>187</v>
      </c>
      <c r="G82" s="83"/>
      <c r="H82" s="84"/>
    </row>
    <row r="83" spans="1:8" ht="12.75">
      <c r="A83" s="70" t="s">
        <v>171</v>
      </c>
      <c r="B83" s="73" t="s">
        <v>106</v>
      </c>
      <c r="C83" s="27"/>
      <c r="D83" s="1"/>
      <c r="E83" s="20">
        <v>0</v>
      </c>
      <c r="F83" s="68" t="s">
        <v>187</v>
      </c>
      <c r="G83" s="83"/>
      <c r="H83" s="84"/>
    </row>
    <row r="84" spans="1:8" ht="12.75">
      <c r="A84" s="70" t="s">
        <v>172</v>
      </c>
      <c r="B84" s="73" t="s">
        <v>162</v>
      </c>
      <c r="C84" s="27"/>
      <c r="D84" s="1"/>
      <c r="E84" s="20">
        <v>0</v>
      </c>
      <c r="F84" s="68" t="s">
        <v>187</v>
      </c>
      <c r="G84" s="83"/>
      <c r="H84" s="84"/>
    </row>
    <row r="85" spans="1:8" ht="12.75">
      <c r="A85" s="70" t="s">
        <v>173</v>
      </c>
      <c r="B85" s="73" t="s">
        <v>107</v>
      </c>
      <c r="C85" s="27"/>
      <c r="D85" s="1"/>
      <c r="E85" s="20">
        <v>0</v>
      </c>
      <c r="F85" s="68" t="s">
        <v>187</v>
      </c>
      <c r="G85" s="83"/>
      <c r="H85" s="84"/>
    </row>
    <row r="86" spans="1:8" ht="12.75">
      <c r="A86" s="70" t="s">
        <v>174</v>
      </c>
      <c r="B86" s="73" t="s">
        <v>108</v>
      </c>
      <c r="C86" s="27"/>
      <c r="D86" s="1"/>
      <c r="E86" s="20">
        <v>0</v>
      </c>
      <c r="F86" s="68" t="s">
        <v>187</v>
      </c>
      <c r="G86" s="83"/>
      <c r="H86" s="84"/>
    </row>
    <row r="87" spans="1:8" ht="12.75">
      <c r="A87" s="70" t="s">
        <v>231</v>
      </c>
      <c r="B87" s="73" t="s">
        <v>109</v>
      </c>
      <c r="C87" s="27"/>
      <c r="D87" s="1"/>
      <c r="E87" s="20">
        <v>0</v>
      </c>
      <c r="F87" s="68" t="s">
        <v>187</v>
      </c>
      <c r="G87" s="83"/>
      <c r="H87" s="84"/>
    </row>
    <row r="88" spans="1:8" ht="12.75">
      <c r="A88" s="70" t="s">
        <v>232</v>
      </c>
      <c r="B88" s="73" t="s">
        <v>110</v>
      </c>
      <c r="C88" s="27"/>
      <c r="D88" s="1"/>
      <c r="E88" s="20">
        <v>0</v>
      </c>
      <c r="F88" s="68" t="s">
        <v>187</v>
      </c>
      <c r="G88" s="83"/>
      <c r="H88" s="84"/>
    </row>
    <row r="89" spans="1:8" ht="12.75">
      <c r="A89" s="70" t="s">
        <v>233</v>
      </c>
      <c r="B89" s="73" t="s">
        <v>6</v>
      </c>
      <c r="C89" s="27"/>
      <c r="D89" s="1"/>
      <c r="E89" s="20">
        <v>0</v>
      </c>
      <c r="F89" s="68" t="s">
        <v>187</v>
      </c>
      <c r="G89" s="83"/>
      <c r="H89" s="84"/>
    </row>
    <row r="90" spans="1:8" ht="12.75">
      <c r="A90" s="70" t="s">
        <v>234</v>
      </c>
      <c r="B90" s="73" t="s">
        <v>159</v>
      </c>
      <c r="C90" s="27"/>
      <c r="D90" s="1"/>
      <c r="E90" s="20">
        <v>0</v>
      </c>
      <c r="F90" s="68" t="s">
        <v>187</v>
      </c>
      <c r="G90" s="83"/>
      <c r="H90" s="84"/>
    </row>
    <row r="91" spans="1:8" ht="12.75">
      <c r="A91" s="70" t="s">
        <v>235</v>
      </c>
      <c r="B91" s="73" t="s">
        <v>160</v>
      </c>
      <c r="C91" s="27"/>
      <c r="D91" s="1"/>
      <c r="E91" s="20">
        <v>0</v>
      </c>
      <c r="F91" s="68" t="s">
        <v>187</v>
      </c>
      <c r="G91" s="83"/>
      <c r="H91" s="84"/>
    </row>
    <row r="92" spans="1:8" ht="12.75">
      <c r="A92" s="70" t="s">
        <v>236</v>
      </c>
      <c r="B92" s="73" t="s">
        <v>205</v>
      </c>
      <c r="C92" s="27"/>
      <c r="D92" s="1"/>
      <c r="E92" s="20">
        <v>0</v>
      </c>
      <c r="F92" s="68" t="s">
        <v>187</v>
      </c>
      <c r="G92" s="83"/>
      <c r="H92" s="84"/>
    </row>
    <row r="93" spans="1:8" ht="12.75">
      <c r="A93" s="70" t="s">
        <v>237</v>
      </c>
      <c r="B93" s="73" t="s">
        <v>12</v>
      </c>
      <c r="C93" s="27"/>
      <c r="D93" s="1"/>
      <c r="E93" s="20">
        <v>0</v>
      </c>
      <c r="F93" s="68" t="s">
        <v>187</v>
      </c>
      <c r="G93" s="83"/>
      <c r="H93" s="84"/>
    </row>
    <row r="94" spans="1:8" ht="12.75">
      <c r="A94" s="70" t="s">
        <v>238</v>
      </c>
      <c r="B94" s="73" t="s">
        <v>161</v>
      </c>
      <c r="C94" s="27"/>
      <c r="D94" s="1"/>
      <c r="E94" s="20">
        <v>0</v>
      </c>
      <c r="F94" s="68" t="s">
        <v>187</v>
      </c>
      <c r="G94" s="83"/>
      <c r="H94" s="84"/>
    </row>
    <row r="95" spans="1:8" ht="12.75">
      <c r="A95" s="70" t="s">
        <v>239</v>
      </c>
      <c r="B95" s="73" t="s">
        <v>98</v>
      </c>
      <c r="C95" s="27"/>
      <c r="D95" s="1"/>
      <c r="E95" s="20">
        <v>0</v>
      </c>
      <c r="F95" s="68" t="s">
        <v>187</v>
      </c>
      <c r="G95" s="83"/>
      <c r="H95" s="84"/>
    </row>
    <row r="96" spans="1:8" ht="12.75">
      <c r="A96" s="70" t="s">
        <v>240</v>
      </c>
      <c r="B96" s="73" t="s">
        <v>7</v>
      </c>
      <c r="C96" s="27"/>
      <c r="D96" s="1"/>
      <c r="E96" s="20">
        <v>0</v>
      </c>
      <c r="F96" s="68" t="s">
        <v>187</v>
      </c>
      <c r="G96" s="83"/>
      <c r="H96" s="84"/>
    </row>
    <row r="97" spans="1:8" ht="12.75">
      <c r="A97" s="70" t="s">
        <v>241</v>
      </c>
      <c r="B97" s="73" t="s">
        <v>8</v>
      </c>
      <c r="C97" s="27"/>
      <c r="D97" s="1"/>
      <c r="E97" s="20">
        <v>0</v>
      </c>
      <c r="F97" s="68" t="s">
        <v>187</v>
      </c>
      <c r="G97" s="83"/>
      <c r="H97" s="84"/>
    </row>
    <row r="98" spans="1:8" ht="12.75">
      <c r="A98" s="70" t="s">
        <v>242</v>
      </c>
      <c r="B98" s="73" t="s">
        <v>15</v>
      </c>
      <c r="C98" s="27"/>
      <c r="D98" s="1"/>
      <c r="E98" s="20">
        <v>0</v>
      </c>
      <c r="F98" s="68" t="s">
        <v>187</v>
      </c>
      <c r="G98" s="83"/>
      <c r="H98" s="84"/>
    </row>
    <row r="99" spans="1:8" ht="12.75">
      <c r="A99" s="70" t="s">
        <v>243</v>
      </c>
      <c r="B99" s="73" t="s">
        <v>204</v>
      </c>
      <c r="C99" s="27"/>
      <c r="D99" s="1"/>
      <c r="E99" s="20">
        <v>0</v>
      </c>
      <c r="F99" s="68" t="s">
        <v>187</v>
      </c>
      <c r="G99" s="83"/>
      <c r="H99" s="84"/>
    </row>
    <row r="100" spans="1:8" ht="12.75">
      <c r="A100" s="70" t="s">
        <v>244</v>
      </c>
      <c r="B100" s="73" t="s">
        <v>214</v>
      </c>
      <c r="C100" s="27"/>
      <c r="D100" s="1"/>
      <c r="E100" s="20">
        <v>0</v>
      </c>
      <c r="F100" s="68" t="s">
        <v>187</v>
      </c>
      <c r="G100" s="83"/>
      <c r="H100" s="84"/>
    </row>
    <row r="101" spans="1:8" ht="12.75">
      <c r="A101" s="70" t="s">
        <v>245</v>
      </c>
      <c r="B101" s="73" t="s">
        <v>24</v>
      </c>
      <c r="C101" s="27"/>
      <c r="D101" s="1"/>
      <c r="E101" s="20">
        <v>0</v>
      </c>
      <c r="F101" s="68" t="s">
        <v>187</v>
      </c>
      <c r="G101" s="83"/>
      <c r="H101" s="84"/>
    </row>
    <row r="102" spans="1:8" ht="12.75">
      <c r="A102" s="70" t="s">
        <v>246</v>
      </c>
      <c r="B102" s="73"/>
      <c r="C102" s="27"/>
      <c r="D102" s="1"/>
      <c r="E102" s="20">
        <v>0</v>
      </c>
      <c r="F102" s="68" t="s">
        <v>187</v>
      </c>
      <c r="G102" s="83"/>
      <c r="H102" s="84"/>
    </row>
    <row r="103" spans="1:8" ht="12.75">
      <c r="A103" s="70" t="s">
        <v>247</v>
      </c>
      <c r="B103" s="73"/>
      <c r="C103" s="27"/>
      <c r="D103" s="1"/>
      <c r="E103" s="20">
        <v>0</v>
      </c>
      <c r="F103" s="68" t="s">
        <v>187</v>
      </c>
      <c r="G103" s="83"/>
      <c r="H103" s="84"/>
    </row>
    <row r="104" spans="1:8" ht="12.75">
      <c r="A104" s="70" t="s">
        <v>248</v>
      </c>
      <c r="B104" s="80"/>
      <c r="C104" s="27"/>
      <c r="D104" s="1"/>
      <c r="E104" s="20">
        <v>0</v>
      </c>
      <c r="F104" s="68" t="s">
        <v>187</v>
      </c>
      <c r="G104" s="83"/>
      <c r="H104" s="84"/>
    </row>
    <row r="105" spans="1:8" ht="12.75">
      <c r="A105" s="70" t="s">
        <v>249</v>
      </c>
      <c r="B105" s="80"/>
      <c r="C105" s="27"/>
      <c r="D105" s="1"/>
      <c r="E105" s="20">
        <v>0</v>
      </c>
      <c r="F105" s="68" t="s">
        <v>187</v>
      </c>
      <c r="G105" s="83"/>
      <c r="H105" s="84"/>
    </row>
    <row r="106" spans="1:8" ht="12.75">
      <c r="A106" s="70" t="s">
        <v>250</v>
      </c>
      <c r="B106" s="73"/>
      <c r="C106" s="27"/>
      <c r="D106" s="1"/>
      <c r="E106" s="20">
        <v>0</v>
      </c>
      <c r="F106" s="68" t="s">
        <v>187</v>
      </c>
      <c r="G106" s="83"/>
      <c r="H106" s="84"/>
    </row>
    <row r="107" spans="1:8" ht="12.75">
      <c r="A107" s="70" t="s">
        <v>62</v>
      </c>
      <c r="B107" s="73" t="s">
        <v>140</v>
      </c>
      <c r="C107" s="27"/>
      <c r="D107" s="1"/>
      <c r="E107" s="20">
        <v>0</v>
      </c>
      <c r="F107" s="68" t="s">
        <v>187</v>
      </c>
      <c r="G107" s="83"/>
      <c r="H107" s="84"/>
    </row>
    <row r="108" spans="1:8" ht="12.75">
      <c r="A108" s="70" t="s">
        <v>63</v>
      </c>
      <c r="B108" s="73" t="s">
        <v>141</v>
      </c>
      <c r="C108" s="27"/>
      <c r="D108" s="1"/>
      <c r="E108" s="20">
        <v>0</v>
      </c>
      <c r="F108" s="68" t="s">
        <v>187</v>
      </c>
      <c r="G108" s="83"/>
      <c r="H108" s="84"/>
    </row>
    <row r="109" spans="1:8" ht="12.75">
      <c r="A109" s="70" t="s">
        <v>64</v>
      </c>
      <c r="B109" s="73" t="s">
        <v>212</v>
      </c>
      <c r="C109" s="27"/>
      <c r="D109" s="1"/>
      <c r="E109" s="20">
        <v>0</v>
      </c>
      <c r="F109" s="68" t="s">
        <v>187</v>
      </c>
      <c r="G109" s="83"/>
      <c r="H109" s="84"/>
    </row>
    <row r="110" spans="1:8" ht="12.75">
      <c r="A110" s="70" t="s">
        <v>65</v>
      </c>
      <c r="B110" s="80" t="s">
        <v>169</v>
      </c>
      <c r="C110" s="27"/>
      <c r="D110" s="1"/>
      <c r="E110" s="20">
        <v>0</v>
      </c>
      <c r="F110" s="68" t="s">
        <v>187</v>
      </c>
      <c r="G110" s="83"/>
      <c r="H110" s="84"/>
    </row>
    <row r="111" spans="1:8" ht="12.75">
      <c r="A111" s="70" t="s">
        <v>66</v>
      </c>
      <c r="B111" s="80"/>
      <c r="C111" s="27"/>
      <c r="D111" s="1"/>
      <c r="E111" s="20">
        <v>0</v>
      </c>
      <c r="F111" s="68" t="s">
        <v>187</v>
      </c>
      <c r="G111" s="83"/>
      <c r="H111" s="84"/>
    </row>
    <row r="112" spans="1:8" ht="12.75">
      <c r="A112" s="70" t="s">
        <v>67</v>
      </c>
      <c r="B112" s="80"/>
      <c r="C112" s="27"/>
      <c r="D112" s="1"/>
      <c r="E112" s="20">
        <v>0</v>
      </c>
      <c r="F112" s="68" t="s">
        <v>187</v>
      </c>
      <c r="G112" s="83"/>
      <c r="H112" s="84"/>
    </row>
    <row r="113" spans="1:8" ht="12.75">
      <c r="A113" s="70" t="s">
        <v>68</v>
      </c>
      <c r="B113" s="73"/>
      <c r="C113" s="27"/>
      <c r="D113" s="1"/>
      <c r="E113" s="20">
        <v>0</v>
      </c>
      <c r="F113" s="68" t="s">
        <v>187</v>
      </c>
      <c r="G113" s="83"/>
      <c r="H113" s="84"/>
    </row>
    <row r="114" spans="1:8" ht="12.75">
      <c r="A114" s="70" t="s">
        <v>69</v>
      </c>
      <c r="B114" s="73"/>
      <c r="C114" s="27"/>
      <c r="D114" s="1"/>
      <c r="E114" s="20">
        <v>0</v>
      </c>
      <c r="F114" s="68" t="s">
        <v>187</v>
      </c>
      <c r="G114" s="83"/>
      <c r="H114" s="84"/>
    </row>
    <row r="115" spans="1:8" ht="12.75">
      <c r="A115" s="70" t="s">
        <v>70</v>
      </c>
      <c r="B115" s="73"/>
      <c r="C115" s="27"/>
      <c r="D115" s="1"/>
      <c r="E115" s="20">
        <v>0</v>
      </c>
      <c r="F115" s="68" t="s">
        <v>187</v>
      </c>
      <c r="G115" s="83"/>
      <c r="H115" s="84"/>
    </row>
    <row r="116" spans="1:8" ht="12.75">
      <c r="A116" s="70" t="s">
        <v>71</v>
      </c>
      <c r="B116" s="73" t="s">
        <v>153</v>
      </c>
      <c r="C116" s="27"/>
      <c r="D116" s="1"/>
      <c r="E116" s="20">
        <v>0</v>
      </c>
      <c r="F116" s="68" t="s">
        <v>187</v>
      </c>
      <c r="G116" s="83"/>
      <c r="H116" s="84"/>
    </row>
    <row r="117" spans="1:8" ht="12.75">
      <c r="A117" s="70" t="s">
        <v>72</v>
      </c>
      <c r="B117" s="73" t="s">
        <v>151</v>
      </c>
      <c r="C117" s="27"/>
      <c r="D117" s="1"/>
      <c r="E117" s="20">
        <v>0</v>
      </c>
      <c r="F117" s="68" t="s">
        <v>187</v>
      </c>
      <c r="G117" s="83"/>
      <c r="H117" s="84"/>
    </row>
    <row r="118" spans="1:8" ht="12.75">
      <c r="A118" s="70" t="s">
        <v>73</v>
      </c>
      <c r="B118" s="73" t="s">
        <v>152</v>
      </c>
      <c r="C118" s="27"/>
      <c r="D118" s="1"/>
      <c r="E118" s="20">
        <v>0</v>
      </c>
      <c r="F118" s="68" t="s">
        <v>187</v>
      </c>
      <c r="G118" s="83"/>
      <c r="H118" s="84"/>
    </row>
    <row r="119" spans="1:8" ht="12.75">
      <c r="A119" s="70" t="s">
        <v>74</v>
      </c>
      <c r="B119" s="73" t="s">
        <v>170</v>
      </c>
      <c r="C119" s="27"/>
      <c r="D119" s="1"/>
      <c r="E119" s="20">
        <v>0</v>
      </c>
      <c r="F119" s="68" t="s">
        <v>187</v>
      </c>
      <c r="G119" s="83"/>
      <c r="H119" s="84"/>
    </row>
    <row r="120" spans="1:8" ht="12.75">
      <c r="A120" s="70" t="s">
        <v>75</v>
      </c>
      <c r="B120" s="73"/>
      <c r="C120" s="27"/>
      <c r="D120" s="1"/>
      <c r="E120" s="20">
        <v>0</v>
      </c>
      <c r="F120" s="68" t="s">
        <v>187</v>
      </c>
      <c r="G120" s="83"/>
      <c r="H120" s="84"/>
    </row>
    <row r="121" spans="1:8" ht="12.75">
      <c r="A121" s="70" t="s">
        <v>76</v>
      </c>
      <c r="B121" s="73"/>
      <c r="C121" s="27"/>
      <c r="D121" s="1"/>
      <c r="E121" s="20">
        <v>0</v>
      </c>
      <c r="F121" s="68" t="s">
        <v>187</v>
      </c>
      <c r="G121" s="83"/>
      <c r="H121" s="84"/>
    </row>
    <row r="122" spans="1:8" ht="12.75">
      <c r="A122" s="70" t="s">
        <v>77</v>
      </c>
      <c r="B122" s="73"/>
      <c r="C122" s="27"/>
      <c r="D122" s="1"/>
      <c r="E122" s="20">
        <v>0</v>
      </c>
      <c r="F122" s="68" t="s">
        <v>187</v>
      </c>
      <c r="G122" s="83"/>
      <c r="H122" s="84"/>
    </row>
    <row r="123" spans="1:8" ht="12.75">
      <c r="A123" s="70" t="s">
        <v>78</v>
      </c>
      <c r="B123" s="73"/>
      <c r="C123" s="27"/>
      <c r="D123" s="1"/>
      <c r="E123" s="20">
        <v>0</v>
      </c>
      <c r="F123" s="68" t="s">
        <v>187</v>
      </c>
      <c r="G123" s="83"/>
      <c r="H123" s="84"/>
    </row>
    <row r="124" spans="1:8" ht="12.75">
      <c r="A124" s="70" t="s">
        <v>79</v>
      </c>
      <c r="B124" s="73"/>
      <c r="C124" s="27"/>
      <c r="D124" s="1"/>
      <c r="E124" s="20">
        <v>0</v>
      </c>
      <c r="F124" s="68" t="s">
        <v>187</v>
      </c>
      <c r="G124" s="83"/>
      <c r="H124" s="84"/>
    </row>
    <row r="125" spans="1:8" ht="12.75">
      <c r="A125" s="69"/>
      <c r="B125" s="69"/>
      <c r="C125" s="69"/>
      <c r="D125" s="69"/>
      <c r="E125" s="69"/>
      <c r="F125" s="69"/>
      <c r="G125" s="69"/>
      <c r="H125" s="69"/>
    </row>
    <row r="126" spans="1:8" ht="12.75">
      <c r="A126" s="69"/>
      <c r="B126" s="69"/>
      <c r="C126" s="69"/>
      <c r="D126" s="69"/>
      <c r="E126" s="69"/>
      <c r="F126" s="69"/>
      <c r="G126" s="69"/>
      <c r="H126" s="69"/>
    </row>
    <row r="127" spans="1:8" ht="12.75">
      <c r="A127" s="69"/>
      <c r="B127" s="69"/>
      <c r="C127" s="69"/>
      <c r="D127" s="69"/>
      <c r="E127" s="69"/>
      <c r="F127" s="69"/>
      <c r="G127" s="69"/>
      <c r="H127" s="69"/>
    </row>
    <row r="128" spans="1:8" ht="12.75">
      <c r="A128" s="69"/>
      <c r="B128" s="69"/>
      <c r="C128" s="69"/>
      <c r="D128" s="69"/>
      <c r="E128" s="69"/>
      <c r="F128" s="69"/>
      <c r="G128" s="69"/>
      <c r="H128" s="69"/>
    </row>
    <row r="129" spans="1:8" ht="12.75">
      <c r="A129" s="69"/>
      <c r="B129" s="69"/>
      <c r="C129" s="69"/>
      <c r="D129" s="69"/>
      <c r="E129" s="69"/>
      <c r="F129" s="69"/>
      <c r="G129" s="69"/>
      <c r="H129" s="69"/>
    </row>
    <row r="130" spans="1:8" ht="12.75">
      <c r="A130" s="69"/>
      <c r="B130" s="69"/>
      <c r="C130" s="69"/>
      <c r="D130" s="69"/>
      <c r="E130" s="69"/>
      <c r="F130" s="69"/>
      <c r="G130" s="69"/>
      <c r="H130" s="69"/>
    </row>
    <row r="131" spans="1:8" ht="12.75">
      <c r="A131" s="69"/>
      <c r="B131" s="69"/>
      <c r="C131" s="69"/>
      <c r="D131" s="69"/>
      <c r="E131" s="69"/>
      <c r="F131" s="69"/>
      <c r="G131" s="69"/>
      <c r="H131" s="69"/>
    </row>
    <row r="132" spans="1:8" ht="12.75">
      <c r="A132" s="69"/>
      <c r="B132" s="69"/>
      <c r="C132" s="69"/>
      <c r="D132" s="69"/>
      <c r="E132" s="69"/>
      <c r="F132" s="69"/>
      <c r="G132" s="69"/>
      <c r="H132" s="69"/>
    </row>
    <row r="133" spans="1:8" ht="12.75">
      <c r="A133" s="69"/>
      <c r="B133" s="69"/>
      <c r="C133" s="69"/>
      <c r="D133" s="69"/>
      <c r="E133" s="69"/>
      <c r="F133" s="69"/>
      <c r="G133" s="69"/>
      <c r="H133" s="69"/>
    </row>
    <row r="134" spans="1:8" ht="12.75">
      <c r="A134" s="69"/>
      <c r="B134" s="69"/>
      <c r="C134" s="69"/>
      <c r="D134" s="69"/>
      <c r="E134" s="69"/>
      <c r="F134" s="69"/>
      <c r="G134" s="69"/>
      <c r="H134" s="69"/>
    </row>
    <row r="135" spans="1:8" ht="12.75">
      <c r="A135" s="69"/>
      <c r="B135" s="69"/>
      <c r="C135" s="69"/>
      <c r="D135" s="69"/>
      <c r="E135" s="69"/>
      <c r="F135" s="69"/>
      <c r="G135" s="69"/>
      <c r="H135" s="69"/>
    </row>
    <row r="136" spans="1:8" ht="12.75">
      <c r="A136" s="69"/>
      <c r="B136" s="69"/>
      <c r="C136" s="69"/>
      <c r="D136" s="69"/>
      <c r="E136" s="69"/>
      <c r="F136" s="69"/>
      <c r="G136" s="69"/>
      <c r="H136" s="69"/>
    </row>
    <row r="137" spans="1:8" ht="12.75">
      <c r="A137" s="69"/>
      <c r="B137" s="69"/>
      <c r="C137" s="69"/>
      <c r="D137" s="69"/>
      <c r="E137" s="69"/>
      <c r="F137" s="69"/>
      <c r="G137" s="69"/>
      <c r="H137" s="69"/>
    </row>
    <row r="138" spans="1:8" ht="12.75">
      <c r="A138" s="69"/>
      <c r="B138" s="69"/>
      <c r="C138" s="69"/>
      <c r="D138" s="69"/>
      <c r="E138" s="69"/>
      <c r="F138" s="69"/>
      <c r="G138" s="69"/>
      <c r="H138" s="69"/>
    </row>
    <row r="139" spans="1:8" ht="12.75">
      <c r="A139" s="69"/>
      <c r="B139" s="69"/>
      <c r="C139" s="69"/>
      <c r="D139" s="69"/>
      <c r="E139" s="69"/>
      <c r="F139" s="69"/>
      <c r="G139" s="69"/>
      <c r="H139" s="69"/>
    </row>
    <row r="140" spans="1:8" ht="12.75">
      <c r="A140" s="69"/>
      <c r="B140" s="69"/>
      <c r="C140" s="69"/>
      <c r="D140" s="69"/>
      <c r="E140" s="69"/>
      <c r="F140" s="69"/>
      <c r="G140" s="69"/>
      <c r="H140" s="69"/>
    </row>
    <row r="141" spans="1:8" ht="12.75">
      <c r="A141" s="69"/>
      <c r="B141" s="69"/>
      <c r="C141" s="69"/>
      <c r="D141" s="69"/>
      <c r="E141" s="69"/>
      <c r="F141" s="69"/>
      <c r="G141" s="69"/>
      <c r="H141" s="69"/>
    </row>
    <row r="142" spans="1:8" ht="12.75">
      <c r="A142" s="69"/>
      <c r="B142" s="69"/>
      <c r="C142" s="69"/>
      <c r="D142" s="69"/>
      <c r="E142" s="69"/>
      <c r="F142" s="69"/>
      <c r="G142" s="69"/>
      <c r="H142" s="69"/>
    </row>
    <row r="143" spans="1:8" ht="12.75">
      <c r="A143" s="69"/>
      <c r="B143" s="69"/>
      <c r="C143" s="69"/>
      <c r="D143" s="69"/>
      <c r="E143" s="69"/>
      <c r="F143" s="69"/>
      <c r="G143" s="69"/>
      <c r="H143" s="69"/>
    </row>
    <row r="144" spans="1:8" ht="12.75">
      <c r="A144" s="69"/>
      <c r="B144" s="69"/>
      <c r="C144" s="69"/>
      <c r="D144" s="69"/>
      <c r="E144" s="69"/>
      <c r="F144" s="69"/>
      <c r="G144" s="69"/>
      <c r="H144" s="69"/>
    </row>
    <row r="145" spans="1:8" ht="12.75">
      <c r="A145" s="69"/>
      <c r="B145" s="69"/>
      <c r="C145" s="69"/>
      <c r="D145" s="69"/>
      <c r="E145" s="69"/>
      <c r="F145" s="69"/>
      <c r="G145" s="69"/>
      <c r="H145" s="69"/>
    </row>
    <row r="146" spans="1:8" ht="12.75">
      <c r="A146" s="69"/>
      <c r="B146" s="69"/>
      <c r="C146" s="69"/>
      <c r="D146" s="69"/>
      <c r="E146" s="69"/>
      <c r="F146" s="69"/>
      <c r="G146" s="69"/>
      <c r="H146" s="69"/>
    </row>
    <row r="147" spans="1:8" ht="12.75">
      <c r="A147" s="69"/>
      <c r="B147" s="69"/>
      <c r="C147" s="69"/>
      <c r="D147" s="69"/>
      <c r="E147" s="69"/>
      <c r="F147" s="69"/>
      <c r="G147" s="69"/>
      <c r="H147" s="69"/>
    </row>
    <row r="148" spans="1:8" ht="12.75">
      <c r="A148" s="69"/>
      <c r="B148" s="69"/>
      <c r="C148" s="69"/>
      <c r="D148" s="69"/>
      <c r="E148" s="69"/>
      <c r="F148" s="69"/>
      <c r="G148" s="69"/>
      <c r="H148" s="69"/>
    </row>
    <row r="149" spans="1:8" ht="12.75">
      <c r="A149" s="69"/>
      <c r="B149" s="69"/>
      <c r="C149" s="69"/>
      <c r="D149" s="69"/>
      <c r="E149" s="69"/>
      <c r="F149" s="69"/>
      <c r="G149" s="69"/>
      <c r="H149" s="69"/>
    </row>
    <row r="150" spans="1:8" ht="12.75">
      <c r="A150" s="69"/>
      <c r="B150" s="69"/>
      <c r="C150" s="69"/>
      <c r="D150" s="69"/>
      <c r="E150" s="69"/>
      <c r="F150" s="69"/>
      <c r="G150" s="69"/>
      <c r="H150" s="69"/>
    </row>
    <row r="151" spans="1:8" ht="12.75">
      <c r="A151" s="69"/>
      <c r="B151" s="69"/>
      <c r="C151" s="69"/>
      <c r="D151" s="69"/>
      <c r="E151" s="69"/>
      <c r="F151" s="69"/>
      <c r="G151" s="69"/>
      <c r="H151" s="69"/>
    </row>
    <row r="152" spans="1:8" ht="12.75">
      <c r="A152" s="69"/>
      <c r="B152" s="69"/>
      <c r="C152" s="69"/>
      <c r="D152" s="69"/>
      <c r="E152" s="69"/>
      <c r="F152" s="69"/>
      <c r="G152" s="69"/>
      <c r="H152" s="69"/>
    </row>
    <row r="153" spans="1:8" ht="12.75">
      <c r="A153" s="69"/>
      <c r="B153" s="69"/>
      <c r="C153" s="69"/>
      <c r="D153" s="69"/>
      <c r="E153" s="69"/>
      <c r="F153" s="69"/>
      <c r="G153" s="69"/>
      <c r="H153" s="69"/>
    </row>
    <row r="154" spans="1:8" ht="12.75">
      <c r="A154" s="69"/>
      <c r="B154" s="69"/>
      <c r="C154" s="69"/>
      <c r="D154" s="69"/>
      <c r="E154" s="69"/>
      <c r="F154" s="69"/>
      <c r="G154" s="69"/>
      <c r="H154" s="69"/>
    </row>
    <row r="155" spans="1:8" ht="12.75">
      <c r="A155" s="69"/>
      <c r="B155" s="69"/>
      <c r="C155" s="69"/>
      <c r="D155" s="69"/>
      <c r="E155" s="69"/>
      <c r="F155" s="69"/>
      <c r="G155" s="69"/>
      <c r="H155" s="69"/>
    </row>
    <row r="156" spans="1:8" ht="12.75">
      <c r="A156" s="69"/>
      <c r="B156" s="69"/>
      <c r="C156" s="69"/>
      <c r="D156" s="69"/>
      <c r="E156" s="69"/>
      <c r="F156" s="69"/>
      <c r="G156" s="69"/>
      <c r="H156" s="69"/>
    </row>
    <row r="157" spans="1:8" ht="12.75">
      <c r="A157" s="69"/>
      <c r="B157" s="69"/>
      <c r="C157" s="69"/>
      <c r="D157" s="69"/>
      <c r="E157" s="69"/>
      <c r="F157" s="69"/>
      <c r="G157" s="69"/>
      <c r="H157" s="69"/>
    </row>
    <row r="158" spans="1:8" ht="12.75">
      <c r="A158" s="69"/>
      <c r="B158" s="69"/>
      <c r="C158" s="69"/>
      <c r="D158" s="69"/>
      <c r="E158" s="69"/>
      <c r="F158" s="69"/>
      <c r="G158" s="69"/>
      <c r="H158" s="69"/>
    </row>
    <row r="159" spans="1:8" ht="12.75">
      <c r="A159" s="69"/>
      <c r="B159" s="69"/>
      <c r="C159" s="69"/>
      <c r="D159" s="69"/>
      <c r="E159" s="69"/>
      <c r="F159" s="69"/>
      <c r="G159" s="69"/>
      <c r="H159" s="69"/>
    </row>
    <row r="160" spans="1:8" ht="12.75">
      <c r="A160" s="69"/>
      <c r="B160" s="69"/>
      <c r="C160" s="69"/>
      <c r="D160" s="69"/>
      <c r="E160" s="69"/>
      <c r="F160" s="69"/>
      <c r="G160" s="69"/>
      <c r="H160" s="69"/>
    </row>
    <row r="161" spans="1:8" ht="12.75">
      <c r="A161" s="69"/>
      <c r="B161" s="69"/>
      <c r="C161" s="69"/>
      <c r="D161" s="69"/>
      <c r="E161" s="69"/>
      <c r="F161" s="69"/>
      <c r="G161" s="69"/>
      <c r="H161" s="69"/>
    </row>
    <row r="162" spans="1:8" ht="12.75">
      <c r="A162" s="69"/>
      <c r="B162" s="69"/>
      <c r="C162" s="69"/>
      <c r="D162" s="69"/>
      <c r="E162" s="69"/>
      <c r="F162" s="69"/>
      <c r="G162" s="69"/>
      <c r="H162" s="69"/>
    </row>
    <row r="163" spans="1:8" ht="12.75">
      <c r="A163" s="69"/>
      <c r="B163" s="69"/>
      <c r="C163" s="69"/>
      <c r="D163" s="69"/>
      <c r="E163" s="69"/>
      <c r="F163" s="69"/>
      <c r="G163" s="69"/>
      <c r="H163" s="69"/>
    </row>
    <row r="164" spans="1:8" ht="12.75">
      <c r="A164" s="69"/>
      <c r="B164" s="69"/>
      <c r="C164" s="69"/>
      <c r="D164" s="69"/>
      <c r="E164" s="69"/>
      <c r="F164" s="69"/>
      <c r="G164" s="69"/>
      <c r="H164" s="69"/>
    </row>
    <row r="165" spans="1:8" ht="12.75">
      <c r="A165" s="69"/>
      <c r="B165" s="69"/>
      <c r="C165" s="69"/>
      <c r="D165" s="69"/>
      <c r="E165" s="69"/>
      <c r="F165" s="69"/>
      <c r="G165" s="69"/>
      <c r="H165" s="69"/>
    </row>
    <row r="166" spans="1:8" ht="12.75">
      <c r="A166" s="69"/>
      <c r="B166" s="69"/>
      <c r="C166" s="69"/>
      <c r="D166" s="69"/>
      <c r="E166" s="69"/>
      <c r="F166" s="69"/>
      <c r="G166" s="69"/>
      <c r="H166" s="69"/>
    </row>
    <row r="167" spans="1:8" ht="12.75">
      <c r="A167" s="69"/>
      <c r="B167" s="69"/>
      <c r="C167" s="69"/>
      <c r="D167" s="69"/>
      <c r="E167" s="69"/>
      <c r="F167" s="69"/>
      <c r="G167" s="69"/>
      <c r="H167" s="69"/>
    </row>
    <row r="168" spans="1:8" ht="12.75">
      <c r="A168" s="69"/>
      <c r="B168" s="69"/>
      <c r="C168" s="69"/>
      <c r="D168" s="69"/>
      <c r="E168" s="69"/>
      <c r="F168" s="69"/>
      <c r="G168" s="69"/>
      <c r="H168" s="69"/>
    </row>
    <row r="169" spans="1:8" ht="12.75">
      <c r="A169" s="69"/>
      <c r="B169" s="69"/>
      <c r="C169" s="69"/>
      <c r="D169" s="69"/>
      <c r="E169" s="69"/>
      <c r="F169" s="69"/>
      <c r="G169" s="69"/>
      <c r="H169" s="69"/>
    </row>
    <row r="170" spans="1:8" ht="12.75">
      <c r="A170" s="69"/>
      <c r="B170" s="69"/>
      <c r="C170" s="69"/>
      <c r="D170" s="69"/>
      <c r="E170" s="69"/>
      <c r="F170" s="69"/>
      <c r="G170" s="69"/>
      <c r="H170" s="69"/>
    </row>
    <row r="171" spans="1:8" ht="12.75">
      <c r="A171" s="69"/>
      <c r="B171" s="69"/>
      <c r="C171" s="69"/>
      <c r="D171" s="69"/>
      <c r="E171" s="69"/>
      <c r="F171" s="69"/>
      <c r="G171" s="69"/>
      <c r="H171" s="69"/>
    </row>
    <row r="172" spans="1:8" ht="12.75">
      <c r="A172" s="69"/>
      <c r="B172" s="69"/>
      <c r="C172" s="69"/>
      <c r="D172" s="69"/>
      <c r="E172" s="69"/>
      <c r="F172" s="69"/>
      <c r="G172" s="69"/>
      <c r="H172" s="69"/>
    </row>
    <row r="173" spans="1:8" ht="12.75">
      <c r="A173" s="69"/>
      <c r="B173" s="69"/>
      <c r="C173" s="69"/>
      <c r="D173" s="69"/>
      <c r="E173" s="69"/>
      <c r="F173" s="69"/>
      <c r="G173" s="69"/>
      <c r="H173" s="69"/>
    </row>
    <row r="174" spans="1:8" ht="12.75">
      <c r="A174" s="69"/>
      <c r="B174" s="69"/>
      <c r="C174" s="69"/>
      <c r="D174" s="69"/>
      <c r="E174" s="69"/>
      <c r="F174" s="69"/>
      <c r="G174" s="69"/>
      <c r="H174" s="69"/>
    </row>
    <row r="175" spans="1:8" ht="12.75">
      <c r="A175" s="69"/>
      <c r="B175" s="69"/>
      <c r="C175" s="69"/>
      <c r="D175" s="69"/>
      <c r="E175" s="69"/>
      <c r="F175" s="69"/>
      <c r="G175" s="69"/>
      <c r="H175" s="69"/>
    </row>
    <row r="176" spans="1:8" ht="12.75">
      <c r="A176" s="69"/>
      <c r="B176" s="69"/>
      <c r="C176" s="69"/>
      <c r="D176" s="69"/>
      <c r="E176" s="69"/>
      <c r="F176" s="69"/>
      <c r="G176" s="69"/>
      <c r="H176" s="69"/>
    </row>
    <row r="177" spans="1:8" ht="12.75">
      <c r="A177" s="69"/>
      <c r="B177" s="69"/>
      <c r="C177" s="69"/>
      <c r="D177" s="69"/>
      <c r="E177" s="69"/>
      <c r="F177" s="69"/>
      <c r="G177" s="69"/>
      <c r="H177" s="69"/>
    </row>
    <row r="178" spans="1:8" ht="12.75">
      <c r="A178" s="69"/>
      <c r="B178" s="69"/>
      <c r="C178" s="69"/>
      <c r="D178" s="69"/>
      <c r="E178" s="69"/>
      <c r="F178" s="69"/>
      <c r="G178" s="69"/>
      <c r="H178" s="69"/>
    </row>
    <row r="179" spans="1:8" ht="12.75">
      <c r="A179" s="69"/>
      <c r="B179" s="69"/>
      <c r="C179" s="69"/>
      <c r="D179" s="69"/>
      <c r="E179" s="69"/>
      <c r="F179" s="69"/>
      <c r="G179" s="69"/>
      <c r="H179" s="69"/>
    </row>
    <row r="180" spans="1:8" ht="12.75">
      <c r="A180" s="69"/>
      <c r="B180" s="69"/>
      <c r="C180" s="69"/>
      <c r="D180" s="69"/>
      <c r="E180" s="69"/>
      <c r="F180" s="69"/>
      <c r="G180" s="69"/>
      <c r="H180" s="69"/>
    </row>
    <row r="181" spans="1:8" ht="12.75">
      <c r="A181" s="69"/>
      <c r="B181" s="69"/>
      <c r="C181" s="69"/>
      <c r="D181" s="69"/>
      <c r="E181" s="69"/>
      <c r="F181" s="69"/>
      <c r="G181" s="69"/>
      <c r="H181" s="69"/>
    </row>
    <row r="182" spans="1:8" ht="12.75">
      <c r="A182" s="69"/>
      <c r="B182" s="69"/>
      <c r="C182" s="69"/>
      <c r="D182" s="69"/>
      <c r="E182" s="69"/>
      <c r="F182" s="69"/>
      <c r="G182" s="69"/>
      <c r="H182" s="69"/>
    </row>
    <row r="183" spans="1:8" ht="12.75">
      <c r="A183" s="69"/>
      <c r="B183" s="69"/>
      <c r="C183" s="69"/>
      <c r="D183" s="69"/>
      <c r="E183" s="69"/>
      <c r="F183" s="69"/>
      <c r="G183" s="69"/>
      <c r="H183" s="69"/>
    </row>
    <row r="184" spans="1:8" ht="12.75">
      <c r="A184" s="69"/>
      <c r="B184" s="69"/>
      <c r="C184" s="69"/>
      <c r="D184" s="69"/>
      <c r="E184" s="69"/>
      <c r="F184" s="69"/>
      <c r="G184" s="69"/>
      <c r="H184" s="69"/>
    </row>
  </sheetData>
  <sheetProtection formatCells="0" formatColumns="0" formatRows="0" insertColumns="0" insertRows="0" insertHyperlinks="0" deleteColumns="0" deleteRows="0" sort="0"/>
  <protectedRanges>
    <protectedRange sqref="A74:H79" name="Invulformulier_12"/>
    <protectedRange sqref="A80:H106" name="Invulformulier_13"/>
    <protectedRange sqref="A107:H115" name="Invulformulier_14"/>
    <protectedRange sqref="A116:H184" name="Invulformulier_15"/>
    <protectedRange sqref="A14:H73" name="Invulformulier_1"/>
  </protectedRanges>
  <conditionalFormatting sqref="F74:F124">
    <cfRule type="cellIs" priority="88" dxfId="2" operator="equal" stopIfTrue="1">
      <formula>"NORMAAL"</formula>
    </cfRule>
    <cfRule type="cellIs" priority="89" dxfId="1" operator="equal" stopIfTrue="1">
      <formula>"MIDDELHOOG"</formula>
    </cfRule>
    <cfRule type="cellIs" priority="90" dxfId="0" operator="equal" stopIfTrue="1">
      <formula>"HOOG"</formula>
    </cfRule>
  </conditionalFormatting>
  <dataValidations count="2">
    <dataValidation type="whole" allowBlank="1" showInputMessage="1" showErrorMessage="1" sqref="D14:D184">
      <formula1>1</formula1>
      <formula2>5</formula2>
    </dataValidation>
    <dataValidation type="whole" allowBlank="1" showInputMessage="1" showErrorMessage="1" sqref="C14:C184">
      <formula1>1</formula1>
      <formula2>6</formula2>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2"/>
  <dimension ref="A1:H2"/>
  <sheetViews>
    <sheetView zoomScalePageLayoutView="0" workbookViewId="0" topLeftCell="A1">
      <selection activeCell="F2" sqref="F2"/>
    </sheetView>
  </sheetViews>
  <sheetFormatPr defaultColWidth="9.140625" defaultRowHeight="12.75"/>
  <cols>
    <col min="2" max="2" width="54.8515625" style="0" customWidth="1"/>
    <col min="6" max="6" width="13.8515625" style="0" customWidth="1"/>
    <col min="7" max="7" width="33.00390625" style="0" customWidth="1"/>
    <col min="8" max="8" width="32.7109375" style="0" customWidth="1"/>
  </cols>
  <sheetData>
    <row r="1" ht="18">
      <c r="A1" s="8" t="s">
        <v>91</v>
      </c>
    </row>
    <row r="2" spans="1:8" ht="12.75">
      <c r="A2" s="39" t="s">
        <v>94</v>
      </c>
      <c r="B2" s="39" t="s">
        <v>93</v>
      </c>
      <c r="C2" s="39" t="s">
        <v>81</v>
      </c>
      <c r="D2" s="39" t="s">
        <v>83</v>
      </c>
      <c r="E2" s="39" t="s">
        <v>82</v>
      </c>
      <c r="F2" s="39" t="s">
        <v>284</v>
      </c>
      <c r="G2" s="39" t="s">
        <v>101</v>
      </c>
      <c r="H2" s="39" t="s">
        <v>102</v>
      </c>
    </row>
  </sheetData>
  <sheetProtection/>
  <protectedRanges>
    <protectedRange sqref="A14:H73" name="Invulformulier_1"/>
  </protectedRanges>
  <dataValidations count="2">
    <dataValidation type="whole" allowBlank="1" showInputMessage="1" showErrorMessage="1" sqref="D14:D73">
      <formula1>1</formula1>
      <formula2>5</formula2>
    </dataValidation>
    <dataValidation type="whole" allowBlank="1" showInputMessage="1" showErrorMessage="1" sqref="C14:C73">
      <formula1>1</formula1>
      <formula2>6</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H2"/>
  <sheetViews>
    <sheetView zoomScalePageLayoutView="0" workbookViewId="0" topLeftCell="A1">
      <selection activeCell="F8" sqref="F8"/>
    </sheetView>
  </sheetViews>
  <sheetFormatPr defaultColWidth="9.140625" defaultRowHeight="12.75"/>
  <cols>
    <col min="2" max="2" width="54.8515625" style="0" customWidth="1"/>
    <col min="6" max="6" width="13.8515625" style="0" customWidth="1"/>
    <col min="7" max="7" width="33.140625" style="0" customWidth="1"/>
    <col min="8" max="8" width="32.7109375" style="0" customWidth="1"/>
  </cols>
  <sheetData>
    <row r="1" ht="18">
      <c r="A1" s="8" t="s">
        <v>92</v>
      </c>
    </row>
    <row r="2" spans="1:8" ht="12.75">
      <c r="A2" s="39" t="s">
        <v>94</v>
      </c>
      <c r="B2" s="39" t="s">
        <v>93</v>
      </c>
      <c r="C2" s="39" t="s">
        <v>81</v>
      </c>
      <c r="D2" s="39" t="s">
        <v>83</v>
      </c>
      <c r="E2" s="39" t="s">
        <v>82</v>
      </c>
      <c r="F2" s="39" t="s">
        <v>284</v>
      </c>
      <c r="G2" s="39" t="s">
        <v>101</v>
      </c>
      <c r="H2" s="39" t="s">
        <v>102</v>
      </c>
    </row>
  </sheetData>
  <sheetProtection/>
  <protectedRanges>
    <protectedRange sqref="A14:H73" name="Invulformulier_1"/>
  </protectedRanges>
  <dataValidations count="2">
    <dataValidation type="whole" allowBlank="1" showInputMessage="1" showErrorMessage="1" sqref="C14:C73">
      <formula1>1</formula1>
      <formula2>6</formula2>
    </dataValidation>
    <dataValidation type="whole" allowBlank="1" showInputMessage="1" showErrorMessage="1" sqref="D14:D73">
      <formula1>1</formula1>
      <formula2>5</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Vereniging Gehandicaptenzorg Nederland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Risico-Inventarisatie en Oplossingen Matrix</dc:title>
  <dc:subject/>
  <dc:creator>Kasper Hulselmans</dc:creator>
  <cp:keywords/>
  <dc:description>Dit model is tot stand gekomen door een samenwerking tussen 'Octaaf Adviesgroep' en 'European Security Advisors'. Dit risico-inventarisatie en oplossingen matrix model is in bezit van de 'Verening Gehandicaptenzorg Nederland' (VGN).
De broncode van dit document staat onder auteursrecht van European Security Advisors, en mag zonder toestemming van deze partij op geen manier worden gekopieerd of voor commerciele doeleinden worden gebruikt.</dc:description>
  <cp:lastModifiedBy>Kasper Hulselmans</cp:lastModifiedBy>
  <cp:lastPrinted>2009-12-02T15:30:08Z</cp:lastPrinted>
  <dcterms:created xsi:type="dcterms:W3CDTF">1998-03-05T10:09:46Z</dcterms:created>
  <dcterms:modified xsi:type="dcterms:W3CDTF">2010-04-07T16:30:44Z</dcterms:modified>
  <cp:category/>
  <cp:version/>
  <cp:contentType/>
  <cp:contentStatus/>
</cp:coreProperties>
</file>